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s_strzalkowo\marta.barczak\Desktop\Regulacje\KREDYTY DZIAŁALNOŚĆ GOSPODARCZA\Instrukcja kredyty działalność_03.2022\"/>
    </mc:Choice>
  </mc:AlternateContent>
  <xr:revisionPtr revIDLastSave="0" documentId="13_ncr:1_{5787CFAC-D6F0-43CC-9FAD-8829A5122CE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[2]AEF!$G$17:$R$75</definedName>
    <definedName name="aefbilans">[3]AOEF!$G$20:$T$62</definedName>
    <definedName name="aefwyniki">[3]AOEF!$G$64:$T$97</definedName>
    <definedName name="bledy">[3]Wniosek!$B$390:$AE$412</definedName>
    <definedName name="bledyaef">[3]AOEF!$G$233:$T$240</definedName>
    <definedName name="blok">[3]Wniosek!$B$249:$AE$400</definedName>
    <definedName name="blok1">[3]Wniosek!$D$9:$AE$222</definedName>
    <definedName name="daty">OFFSET(#REF!,0,0,1,COUNT(#REF!))</definedName>
    <definedName name="gr_ryz">[4]parametry!$D$2:$D$6</definedName>
    <definedName name="InneAktywa">[3]Wniosek!$A$147:$AE$148</definedName>
    <definedName name="klasyfikacja_NBP">[3]Parametry!$G$84:$H$88</definedName>
    <definedName name="korekta_dzwignia">[3]Parametry!$B$29:$C$31</definedName>
    <definedName name="korekta_plynnosc">[3]Parametry!$B$33:$C$34</definedName>
    <definedName name="korekta_zysk">[3]Parametry!$B$24:$C$26</definedName>
    <definedName name="lata">[3]Parametry!$B$95:$C$102</definedName>
    <definedName name="lata1">[3]Parametry!$B$94:$C$102</definedName>
    <definedName name="Nazwa">[3]Wniosek!#REF!</definedName>
    <definedName name="ocena">[3]Parametry!$B$14:$C$19</definedName>
    <definedName name="ocena_rachunku">[3]Parametry!$B$64:$C$66</definedName>
    <definedName name="okresy">[3]Wniosek!$B$254:$AE$254</definedName>
    <definedName name="opoznienie">[4]parametry!$J$2:$J$11</definedName>
    <definedName name="PKD">[4]PKD!$A$2:$A$910</definedName>
    <definedName name="produkt">[4]parametry!#REF!</definedName>
    <definedName name="przeterminowanie">[3]Parametry!XEW$69:XEX$73</definedName>
    <definedName name="punktacja_dzwignia">[3]Parametry!$B$37:$C$43</definedName>
    <definedName name="punktacja_odsetki">[3]Parametry!$B$46:$C$52</definedName>
    <definedName name="punktacja_zadluzenie">[3]Parametry!$B$55:$C$61</definedName>
    <definedName name="Regon">[3]Wniosek!$E$2</definedName>
    <definedName name="ryzyko_sektorowe">[3]Parametry!$A$107:$C$609</definedName>
    <definedName name="warunki3">[3]Parametry!$B$76:$C$77</definedName>
    <definedName name="warunki4">[3]Parametry!$B$80:$C$81</definedName>
    <definedName name="Wybierz">[3]Parametry!$F$29:$F$33</definedName>
    <definedName name="Wyszukaj">[3]Wniosek!$G$500:$G$1871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6" i="2" l="1"/>
  <c r="P152" i="2" s="1"/>
  <c r="Q66" i="2"/>
  <c r="Q152" i="2" s="1"/>
  <c r="R66" i="2"/>
  <c r="R152" i="2" s="1"/>
  <c r="S66" i="2"/>
  <c r="S152" i="2" s="1"/>
  <c r="T66" i="2"/>
  <c r="T152" i="2" s="1"/>
  <c r="U66" i="2"/>
  <c r="V66" i="2"/>
  <c r="W66" i="2"/>
  <c r="W152" i="2" s="1"/>
  <c r="X66" i="2"/>
  <c r="X152" i="2" s="1"/>
  <c r="Y66" i="2"/>
  <c r="Z66" i="2"/>
  <c r="Z152" i="2" s="1"/>
  <c r="AA66" i="2"/>
  <c r="AA152" i="2" s="1"/>
  <c r="AB66" i="2"/>
  <c r="AB152" i="2" s="1"/>
  <c r="AC66" i="2"/>
  <c r="AD66" i="2"/>
  <c r="AD152" i="2" s="1"/>
  <c r="AE66" i="2"/>
  <c r="AE152" i="2" s="1"/>
  <c r="U152" i="2"/>
  <c r="V152" i="2"/>
  <c r="Y152" i="2"/>
  <c r="AC152" i="2"/>
  <c r="D74" i="2" l="1"/>
  <c r="D73" i="2" s="1"/>
  <c r="D38" i="2"/>
  <c r="D37" i="2" s="1"/>
  <c r="D32" i="2"/>
  <c r="D27" i="2"/>
  <c r="D10" i="2"/>
  <c r="AE209" i="2" l="1"/>
  <c r="AD209" i="2"/>
  <c r="AC209" i="2"/>
  <c r="AC207" i="2" s="1"/>
  <c r="AB209" i="2"/>
  <c r="AB207" i="2" s="1"/>
  <c r="AA209" i="2"/>
  <c r="AA207" i="2" s="1"/>
  <c r="Z209" i="2"/>
  <c r="Z207" i="2" s="1"/>
  <c r="Y209" i="2"/>
  <c r="X209" i="2"/>
  <c r="X207" i="2" s="1"/>
  <c r="W209" i="2"/>
  <c r="W207" i="2" s="1"/>
  <c r="V209" i="2"/>
  <c r="V207" i="2" s="1"/>
  <c r="U209" i="2"/>
  <c r="U207" i="2" s="1"/>
  <c r="T209" i="2"/>
  <c r="T207" i="2" s="1"/>
  <c r="S209" i="2"/>
  <c r="R209" i="2"/>
  <c r="Q209" i="2"/>
  <c r="P209" i="2"/>
  <c r="P207" i="2" s="1"/>
  <c r="O209" i="2"/>
  <c r="O207" i="2" s="1"/>
  <c r="N209" i="2"/>
  <c r="N207" i="2" s="1"/>
  <c r="M209" i="2"/>
  <c r="M207" i="2" s="1"/>
  <c r="L209" i="2"/>
  <c r="L207" i="2" s="1"/>
  <c r="K209" i="2"/>
  <c r="K207" i="2" s="1"/>
  <c r="J209" i="2"/>
  <c r="J207" i="2" s="1"/>
  <c r="I209" i="2"/>
  <c r="I207" i="2" s="1"/>
  <c r="H209" i="2"/>
  <c r="H207" i="2" s="1"/>
  <c r="G209" i="2"/>
  <c r="F209" i="2"/>
  <c r="F207" i="2" s="1"/>
  <c r="E209" i="2"/>
  <c r="E207" i="2" s="1"/>
  <c r="D209" i="2"/>
  <c r="D207" i="2" s="1"/>
  <c r="AE207" i="2"/>
  <c r="AD207" i="2"/>
  <c r="Y207" i="2"/>
  <c r="S207" i="2"/>
  <c r="R207" i="2"/>
  <c r="Q207" i="2"/>
  <c r="G207" i="2"/>
  <c r="AE198" i="2"/>
  <c r="AD198" i="2"/>
  <c r="AC198" i="2"/>
  <c r="AB198" i="2"/>
  <c r="AB194" i="2" s="1"/>
  <c r="AA198" i="2"/>
  <c r="AA194" i="2" s="1"/>
  <c r="Z198" i="2"/>
  <c r="Z194" i="2" s="1"/>
  <c r="Y198" i="2"/>
  <c r="Y194" i="2" s="1"/>
  <c r="X198" i="2"/>
  <c r="X194" i="2" s="1"/>
  <c r="W198" i="2"/>
  <c r="W194" i="2" s="1"/>
  <c r="V198" i="2"/>
  <c r="V194" i="2" s="1"/>
  <c r="U198" i="2"/>
  <c r="U194" i="2" s="1"/>
  <c r="T198" i="2"/>
  <c r="T194" i="2" s="1"/>
  <c r="S198" i="2"/>
  <c r="S194" i="2" s="1"/>
  <c r="R198" i="2"/>
  <c r="R194" i="2" s="1"/>
  <c r="Q198" i="2"/>
  <c r="Q194" i="2" s="1"/>
  <c r="P198" i="2"/>
  <c r="P194" i="2" s="1"/>
  <c r="O198" i="2"/>
  <c r="O194" i="2" s="1"/>
  <c r="N198" i="2"/>
  <c r="N194" i="2" s="1"/>
  <c r="M198" i="2"/>
  <c r="M194" i="2" s="1"/>
  <c r="L198" i="2"/>
  <c r="L194" i="2" s="1"/>
  <c r="K198" i="2"/>
  <c r="K194" i="2" s="1"/>
  <c r="J198" i="2"/>
  <c r="J194" i="2" s="1"/>
  <c r="I198" i="2"/>
  <c r="I194" i="2" s="1"/>
  <c r="H198" i="2"/>
  <c r="H194" i="2" s="1"/>
  <c r="G198" i="2"/>
  <c r="G194" i="2" s="1"/>
  <c r="F198" i="2"/>
  <c r="F194" i="2" s="1"/>
  <c r="E198" i="2"/>
  <c r="E194" i="2" s="1"/>
  <c r="D198" i="2"/>
  <c r="D194" i="2" s="1"/>
  <c r="AE194" i="2"/>
  <c r="AD194" i="2"/>
  <c r="AC194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AE185" i="2"/>
  <c r="AD185" i="2"/>
  <c r="AC185" i="2"/>
  <c r="AB185" i="2"/>
  <c r="AA185" i="2"/>
  <c r="Z185" i="2"/>
  <c r="Y185" i="2"/>
  <c r="X185" i="2"/>
  <c r="W185" i="2"/>
  <c r="V185" i="2"/>
  <c r="U185" i="2"/>
  <c r="U184" i="2" s="1"/>
  <c r="T185" i="2"/>
  <c r="T184" i="2" s="1"/>
  <c r="S185" i="2"/>
  <c r="S184" i="2" s="1"/>
  <c r="R185" i="2"/>
  <c r="R184" i="2" s="1"/>
  <c r="Q185" i="2"/>
  <c r="Q184" i="2" s="1"/>
  <c r="P185" i="2"/>
  <c r="P184" i="2" s="1"/>
  <c r="O185" i="2"/>
  <c r="O184" i="2" s="1"/>
  <c r="N185" i="2"/>
  <c r="N184" i="2" s="1"/>
  <c r="M185" i="2"/>
  <c r="M184" i="2" s="1"/>
  <c r="L185" i="2"/>
  <c r="L184" i="2" s="1"/>
  <c r="K185" i="2"/>
  <c r="K184" i="2" s="1"/>
  <c r="J185" i="2"/>
  <c r="J184" i="2" s="1"/>
  <c r="I185" i="2"/>
  <c r="I184" i="2" s="1"/>
  <c r="H185" i="2"/>
  <c r="H184" i="2" s="1"/>
  <c r="G185" i="2"/>
  <c r="G184" i="2" s="1"/>
  <c r="F185" i="2"/>
  <c r="F184" i="2" s="1"/>
  <c r="E185" i="2"/>
  <c r="E184" i="2" s="1"/>
  <c r="D185" i="2"/>
  <c r="D184" i="2" s="1"/>
  <c r="AE184" i="2"/>
  <c r="AD184" i="2"/>
  <c r="AC184" i="2"/>
  <c r="AB184" i="2"/>
  <c r="AA184" i="2"/>
  <c r="Z184" i="2"/>
  <c r="Y184" i="2"/>
  <c r="X184" i="2"/>
  <c r="W184" i="2"/>
  <c r="V184" i="2"/>
  <c r="AE177" i="2"/>
  <c r="AD177" i="2"/>
  <c r="AC177" i="2"/>
  <c r="AB177" i="2"/>
  <c r="AA177" i="2"/>
  <c r="Z177" i="2"/>
  <c r="Y177" i="2"/>
  <c r="Y174" i="2" s="1"/>
  <c r="X177" i="2"/>
  <c r="X174" i="2" s="1"/>
  <c r="W177" i="2"/>
  <c r="W174" i="2" s="1"/>
  <c r="V177" i="2"/>
  <c r="V174" i="2" s="1"/>
  <c r="U177" i="2"/>
  <c r="U174" i="2" s="1"/>
  <c r="T177" i="2"/>
  <c r="T174" i="2" s="1"/>
  <c r="S177" i="2"/>
  <c r="S174" i="2" s="1"/>
  <c r="R177" i="2"/>
  <c r="R174" i="2" s="1"/>
  <c r="Q177" i="2"/>
  <c r="Q174" i="2" s="1"/>
  <c r="P177" i="2"/>
  <c r="P174" i="2" s="1"/>
  <c r="O177" i="2"/>
  <c r="O174" i="2" s="1"/>
  <c r="N177" i="2"/>
  <c r="N174" i="2" s="1"/>
  <c r="M177" i="2"/>
  <c r="M174" i="2" s="1"/>
  <c r="L177" i="2"/>
  <c r="L174" i="2" s="1"/>
  <c r="K177" i="2"/>
  <c r="K174" i="2" s="1"/>
  <c r="J177" i="2"/>
  <c r="J174" i="2" s="1"/>
  <c r="I177" i="2"/>
  <c r="I174" i="2" s="1"/>
  <c r="H177" i="2"/>
  <c r="H174" i="2" s="1"/>
  <c r="G177" i="2"/>
  <c r="G174" i="2" s="1"/>
  <c r="F177" i="2"/>
  <c r="F174" i="2" s="1"/>
  <c r="E177" i="2"/>
  <c r="E174" i="2" s="1"/>
  <c r="D177" i="2"/>
  <c r="D174" i="2" s="1"/>
  <c r="AE174" i="2"/>
  <c r="AD174" i="2"/>
  <c r="AC174" i="2"/>
  <c r="AB174" i="2"/>
  <c r="AA174" i="2"/>
  <c r="Z174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AE168" i="2"/>
  <c r="AD168" i="2"/>
  <c r="AD166" i="2" s="1"/>
  <c r="AC168" i="2"/>
  <c r="AC166" i="2" s="1"/>
  <c r="AB168" i="2"/>
  <c r="AB166" i="2" s="1"/>
  <c r="AA168" i="2"/>
  <c r="Z168" i="2"/>
  <c r="Y168" i="2"/>
  <c r="Y166" i="2" s="1"/>
  <c r="X168" i="2"/>
  <c r="W168" i="2"/>
  <c r="V168" i="2"/>
  <c r="U168" i="2"/>
  <c r="U166" i="2" s="1"/>
  <c r="T168" i="2"/>
  <c r="T166" i="2" s="1"/>
  <c r="S168" i="2"/>
  <c r="S166" i="2" s="1"/>
  <c r="R168" i="2"/>
  <c r="Q168" i="2"/>
  <c r="P168" i="2"/>
  <c r="O168" i="2"/>
  <c r="O166" i="2" s="1"/>
  <c r="N168" i="2"/>
  <c r="M168" i="2"/>
  <c r="M166" i="2" s="1"/>
  <c r="L168" i="2"/>
  <c r="L166" i="2" s="1"/>
  <c r="K168" i="2"/>
  <c r="J168" i="2"/>
  <c r="J166" i="2" s="1"/>
  <c r="I168" i="2"/>
  <c r="I166" i="2" s="1"/>
  <c r="H168" i="2"/>
  <c r="H166" i="2" s="1"/>
  <c r="G168" i="2"/>
  <c r="F168" i="2"/>
  <c r="E168" i="2"/>
  <c r="E166" i="2" s="1"/>
  <c r="D168" i="2"/>
  <c r="AA166" i="2"/>
  <c r="G166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AE131" i="2"/>
  <c r="AD131" i="2"/>
  <c r="AD130" i="2" s="1"/>
  <c r="AD129" i="2" s="1"/>
  <c r="AC131" i="2"/>
  <c r="AB131" i="2"/>
  <c r="AA131" i="2"/>
  <c r="Z131" i="2"/>
  <c r="Y131" i="2"/>
  <c r="X131" i="2"/>
  <c r="W131" i="2"/>
  <c r="W130" i="2" s="1"/>
  <c r="W129" i="2" s="1"/>
  <c r="V131" i="2"/>
  <c r="V130" i="2" s="1"/>
  <c r="V129" i="2" s="1"/>
  <c r="U131" i="2"/>
  <c r="T131" i="2"/>
  <c r="S131" i="2"/>
  <c r="S130" i="2" s="1"/>
  <c r="S129" i="2" s="1"/>
  <c r="R131" i="2"/>
  <c r="Q131" i="2"/>
  <c r="Q130" i="2" s="1"/>
  <c r="Q129" i="2" s="1"/>
  <c r="P131" i="2"/>
  <c r="O131" i="2"/>
  <c r="O130" i="2" s="1"/>
  <c r="O129" i="2" s="1"/>
  <c r="N131" i="2"/>
  <c r="N130" i="2" s="1"/>
  <c r="N129" i="2" s="1"/>
  <c r="M131" i="2"/>
  <c r="L131" i="2"/>
  <c r="K131" i="2"/>
  <c r="K130" i="2" s="1"/>
  <c r="K129" i="2" s="1"/>
  <c r="J131" i="2"/>
  <c r="J130" i="2" s="1"/>
  <c r="J129" i="2" s="1"/>
  <c r="I131" i="2"/>
  <c r="H131" i="2"/>
  <c r="G131" i="2"/>
  <c r="G130" i="2" s="1"/>
  <c r="G129" i="2" s="1"/>
  <c r="F131" i="2"/>
  <c r="E131" i="2"/>
  <c r="D131" i="2"/>
  <c r="AE130" i="2"/>
  <c r="AE129" i="2" s="1"/>
  <c r="AE123" i="2"/>
  <c r="AD123" i="2"/>
  <c r="AD122" i="2" s="1"/>
  <c r="AC123" i="2"/>
  <c r="AC122" i="2" s="1"/>
  <c r="AB123" i="2"/>
  <c r="AB122" i="2" s="1"/>
  <c r="AA123" i="2"/>
  <c r="AA122" i="2" s="1"/>
  <c r="Z123" i="2"/>
  <c r="Z122" i="2" s="1"/>
  <c r="Y123" i="2"/>
  <c r="Y122" i="2" s="1"/>
  <c r="X123" i="2"/>
  <c r="X122" i="2" s="1"/>
  <c r="W123" i="2"/>
  <c r="W122" i="2" s="1"/>
  <c r="V123" i="2"/>
  <c r="V122" i="2" s="1"/>
  <c r="U123" i="2"/>
  <c r="U122" i="2" s="1"/>
  <c r="T123" i="2"/>
  <c r="T122" i="2" s="1"/>
  <c r="S123" i="2"/>
  <c r="S122" i="2" s="1"/>
  <c r="R123" i="2"/>
  <c r="R122" i="2" s="1"/>
  <c r="Q123" i="2"/>
  <c r="Q122" i="2" s="1"/>
  <c r="P123" i="2"/>
  <c r="P122" i="2" s="1"/>
  <c r="O123" i="2"/>
  <c r="O122" i="2" s="1"/>
  <c r="N123" i="2"/>
  <c r="N122" i="2" s="1"/>
  <c r="M123" i="2"/>
  <c r="M122" i="2" s="1"/>
  <c r="L123" i="2"/>
  <c r="L122" i="2" s="1"/>
  <c r="K123" i="2"/>
  <c r="K122" i="2" s="1"/>
  <c r="J123" i="2"/>
  <c r="J122" i="2" s="1"/>
  <c r="I123" i="2"/>
  <c r="I122" i="2" s="1"/>
  <c r="H123" i="2"/>
  <c r="H122" i="2" s="1"/>
  <c r="G123" i="2"/>
  <c r="G122" i="2" s="1"/>
  <c r="F123" i="2"/>
  <c r="F122" i="2" s="1"/>
  <c r="E123" i="2"/>
  <c r="E122" i="2" s="1"/>
  <c r="D123" i="2"/>
  <c r="D122" i="2" s="1"/>
  <c r="AE122" i="2"/>
  <c r="AE118" i="2"/>
  <c r="AE117" i="2" s="1"/>
  <c r="AD118" i="2"/>
  <c r="AD117" i="2" s="1"/>
  <c r="AC118" i="2"/>
  <c r="AC117" i="2" s="1"/>
  <c r="AB118" i="2"/>
  <c r="AB117" i="2" s="1"/>
  <c r="AA118" i="2"/>
  <c r="AA117" i="2" s="1"/>
  <c r="Z118" i="2"/>
  <c r="Z117" i="2" s="1"/>
  <c r="Y118" i="2"/>
  <c r="Y117" i="2" s="1"/>
  <c r="X118" i="2"/>
  <c r="X117" i="2" s="1"/>
  <c r="W118" i="2"/>
  <c r="W117" i="2" s="1"/>
  <c r="V118" i="2"/>
  <c r="V117" i="2" s="1"/>
  <c r="U118" i="2"/>
  <c r="U117" i="2" s="1"/>
  <c r="T118" i="2"/>
  <c r="T117" i="2" s="1"/>
  <c r="S118" i="2"/>
  <c r="S117" i="2" s="1"/>
  <c r="R118" i="2"/>
  <c r="R117" i="2" s="1"/>
  <c r="Q118" i="2"/>
  <c r="Q117" i="2" s="1"/>
  <c r="P118" i="2"/>
  <c r="P117" i="2" s="1"/>
  <c r="O118" i="2"/>
  <c r="O117" i="2" s="1"/>
  <c r="N118" i="2"/>
  <c r="N117" i="2" s="1"/>
  <c r="M118" i="2"/>
  <c r="M117" i="2" s="1"/>
  <c r="L118" i="2"/>
  <c r="L117" i="2" s="1"/>
  <c r="K118" i="2"/>
  <c r="K117" i="2" s="1"/>
  <c r="J118" i="2"/>
  <c r="J117" i="2" s="1"/>
  <c r="I118" i="2"/>
  <c r="I117" i="2" s="1"/>
  <c r="H118" i="2"/>
  <c r="H117" i="2" s="1"/>
  <c r="G118" i="2"/>
  <c r="G117" i="2" s="1"/>
  <c r="F118" i="2"/>
  <c r="F117" i="2" s="1"/>
  <c r="E118" i="2"/>
  <c r="E117" i="2" s="1"/>
  <c r="D118" i="2"/>
  <c r="D117" i="2" s="1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R89" i="2" s="1"/>
  <c r="R86" i="2" s="1"/>
  <c r="Q90" i="2"/>
  <c r="P90" i="2"/>
  <c r="O90" i="2"/>
  <c r="N90" i="2"/>
  <c r="M90" i="2"/>
  <c r="L90" i="2"/>
  <c r="K90" i="2"/>
  <c r="J90" i="2"/>
  <c r="I90" i="2"/>
  <c r="H90" i="2"/>
  <c r="G90" i="2"/>
  <c r="G89" i="2" s="1"/>
  <c r="G86" i="2" s="1"/>
  <c r="F90" i="2"/>
  <c r="F89" i="2" s="1"/>
  <c r="F86" i="2" s="1"/>
  <c r="E90" i="2"/>
  <c r="D90" i="2"/>
  <c r="D89" i="2" s="1"/>
  <c r="D86" i="2" s="1"/>
  <c r="AE89" i="2"/>
  <c r="AE86" i="2" s="1"/>
  <c r="AD89" i="2"/>
  <c r="AD86" i="2" s="1"/>
  <c r="AC89" i="2"/>
  <c r="AC86" i="2" s="1"/>
  <c r="AB89" i="2"/>
  <c r="AB86" i="2" s="1"/>
  <c r="AA89" i="2"/>
  <c r="AA86" i="2" s="1"/>
  <c r="Z89" i="2"/>
  <c r="Z86" i="2" s="1"/>
  <c r="Y89" i="2"/>
  <c r="Y86" i="2" s="1"/>
  <c r="X89" i="2"/>
  <c r="X86" i="2" s="1"/>
  <c r="W89" i="2"/>
  <c r="W86" i="2" s="1"/>
  <c r="V89" i="2"/>
  <c r="V86" i="2" s="1"/>
  <c r="U89" i="2"/>
  <c r="U86" i="2" s="1"/>
  <c r="T89" i="2"/>
  <c r="T86" i="2" s="1"/>
  <c r="S89" i="2"/>
  <c r="S86" i="2" s="1"/>
  <c r="N89" i="2"/>
  <c r="N86" i="2" s="1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E74" i="2"/>
  <c r="AE73" i="2" s="1"/>
  <c r="AD74" i="2"/>
  <c r="AD73" i="2" s="1"/>
  <c r="AC74" i="2"/>
  <c r="AC73" i="2" s="1"/>
  <c r="AB74" i="2"/>
  <c r="AB73" i="2" s="1"/>
  <c r="AA74" i="2"/>
  <c r="AA73" i="2" s="1"/>
  <c r="Z74" i="2"/>
  <c r="Z73" i="2" s="1"/>
  <c r="Y74" i="2"/>
  <c r="Y73" i="2" s="1"/>
  <c r="X74" i="2"/>
  <c r="X73" i="2" s="1"/>
  <c r="W74" i="2"/>
  <c r="W73" i="2" s="1"/>
  <c r="V74" i="2"/>
  <c r="V73" i="2" s="1"/>
  <c r="U74" i="2"/>
  <c r="U73" i="2" s="1"/>
  <c r="T74" i="2"/>
  <c r="T73" i="2" s="1"/>
  <c r="S74" i="2"/>
  <c r="S73" i="2" s="1"/>
  <c r="R74" i="2"/>
  <c r="R73" i="2" s="1"/>
  <c r="Q74" i="2"/>
  <c r="Q73" i="2" s="1"/>
  <c r="P74" i="2"/>
  <c r="P73" i="2" s="1"/>
  <c r="O74" i="2"/>
  <c r="O73" i="2" s="1"/>
  <c r="N74" i="2"/>
  <c r="N73" i="2" s="1"/>
  <c r="M74" i="2"/>
  <c r="M73" i="2" s="1"/>
  <c r="L74" i="2"/>
  <c r="L73" i="2" s="1"/>
  <c r="K74" i="2"/>
  <c r="K73" i="2" s="1"/>
  <c r="J74" i="2"/>
  <c r="J73" i="2" s="1"/>
  <c r="I74" i="2"/>
  <c r="I73" i="2" s="1"/>
  <c r="H74" i="2"/>
  <c r="H73" i="2" s="1"/>
  <c r="G74" i="2"/>
  <c r="G73" i="2" s="1"/>
  <c r="F74" i="2"/>
  <c r="F73" i="2" s="1"/>
  <c r="E74" i="2"/>
  <c r="E73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66" i="2"/>
  <c r="O152" i="2" s="1"/>
  <c r="O216" i="2" s="1"/>
  <c r="N66" i="2"/>
  <c r="N152" i="2" s="1"/>
  <c r="N216" i="2" s="1"/>
  <c r="M66" i="2"/>
  <c r="M152" i="2" s="1"/>
  <c r="M216" i="2" s="1"/>
  <c r="L66" i="2"/>
  <c r="L152" i="2" s="1"/>
  <c r="L216" i="2" s="1"/>
  <c r="K66" i="2"/>
  <c r="K152" i="2" s="1"/>
  <c r="K216" i="2" s="1"/>
  <c r="J66" i="2"/>
  <c r="J152" i="2" s="1"/>
  <c r="J216" i="2" s="1"/>
  <c r="I66" i="2"/>
  <c r="I152" i="2" s="1"/>
  <c r="I216" i="2" s="1"/>
  <c r="H66" i="2"/>
  <c r="H152" i="2" s="1"/>
  <c r="H216" i="2" s="1"/>
  <c r="G66" i="2"/>
  <c r="G152" i="2" s="1"/>
  <c r="G216" i="2" s="1"/>
  <c r="F66" i="2"/>
  <c r="F152" i="2" s="1"/>
  <c r="F216" i="2" s="1"/>
  <c r="E66" i="2"/>
  <c r="E152" i="2" s="1"/>
  <c r="E216" i="2" s="1"/>
  <c r="D66" i="2"/>
  <c r="D152" i="2" s="1"/>
  <c r="D216" i="2" s="1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E38" i="2"/>
  <c r="AE37" i="2" s="1"/>
  <c r="AD38" i="2"/>
  <c r="AD37" i="2" s="1"/>
  <c r="AC38" i="2"/>
  <c r="AC37" i="2" s="1"/>
  <c r="AB38" i="2"/>
  <c r="AB37" i="2" s="1"/>
  <c r="AA38" i="2"/>
  <c r="AA37" i="2" s="1"/>
  <c r="Z38" i="2"/>
  <c r="Z37" i="2" s="1"/>
  <c r="Y38" i="2"/>
  <c r="Y37" i="2" s="1"/>
  <c r="X38" i="2"/>
  <c r="X37" i="2" s="1"/>
  <c r="W38" i="2"/>
  <c r="W37" i="2" s="1"/>
  <c r="V38" i="2"/>
  <c r="V37" i="2" s="1"/>
  <c r="U38" i="2"/>
  <c r="U37" i="2" s="1"/>
  <c r="T38" i="2"/>
  <c r="S38" i="2"/>
  <c r="S37" i="2" s="1"/>
  <c r="R38" i="2"/>
  <c r="R37" i="2" s="1"/>
  <c r="Q38" i="2"/>
  <c r="Q37" i="2" s="1"/>
  <c r="P38" i="2"/>
  <c r="P37" i="2" s="1"/>
  <c r="O38" i="2"/>
  <c r="O37" i="2" s="1"/>
  <c r="N38" i="2"/>
  <c r="N37" i="2" s="1"/>
  <c r="M38" i="2"/>
  <c r="M37" i="2" s="1"/>
  <c r="L38" i="2"/>
  <c r="L37" i="2" s="1"/>
  <c r="K38" i="2"/>
  <c r="K37" i="2" s="1"/>
  <c r="J38" i="2"/>
  <c r="J37" i="2" s="1"/>
  <c r="I38" i="2"/>
  <c r="I37" i="2" s="1"/>
  <c r="H38" i="2"/>
  <c r="H37" i="2" s="1"/>
  <c r="G38" i="2"/>
  <c r="G37" i="2" s="1"/>
  <c r="F38" i="2"/>
  <c r="E38" i="2"/>
  <c r="E37" i="2" s="1"/>
  <c r="T37" i="2"/>
  <c r="F37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D26" i="2" s="1"/>
  <c r="D36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L89" i="2" l="1"/>
  <c r="L86" i="2" s="1"/>
  <c r="W166" i="2"/>
  <c r="R130" i="2"/>
  <c r="R129" i="2" s="1"/>
  <c r="F166" i="2"/>
  <c r="Z166" i="2"/>
  <c r="X166" i="2"/>
  <c r="V166" i="2"/>
  <c r="Q166" i="2"/>
  <c r="H130" i="2"/>
  <c r="H129" i="2" s="1"/>
  <c r="D130" i="2"/>
  <c r="D129" i="2" s="1"/>
  <c r="AB130" i="2"/>
  <c r="AB129" i="2" s="1"/>
  <c r="AB116" i="2"/>
  <c r="X116" i="2"/>
  <c r="L26" i="2"/>
  <c r="M183" i="2"/>
  <c r="M165" i="2" s="1"/>
  <c r="M212" i="2" s="1"/>
  <c r="U183" i="2"/>
  <c r="U165" i="2" s="1"/>
  <c r="U212" i="2" s="1"/>
  <c r="Y183" i="2"/>
  <c r="Y165" i="2" s="1"/>
  <c r="Y212" i="2" s="1"/>
  <c r="AA183" i="2"/>
  <c r="AA165" i="2" s="1"/>
  <c r="AA212" i="2" s="1"/>
  <c r="AC183" i="2"/>
  <c r="AC165" i="2" s="1"/>
  <c r="AC212" i="2" s="1"/>
  <c r="AE166" i="2"/>
  <c r="P130" i="2"/>
  <c r="P129" i="2" s="1"/>
  <c r="T130" i="2"/>
  <c r="T129" i="2" s="1"/>
  <c r="AC130" i="2"/>
  <c r="AC129" i="2" s="1"/>
  <c r="AE116" i="2"/>
  <c r="AE109" i="2" s="1"/>
  <c r="F116" i="2"/>
  <c r="J116" i="2"/>
  <c r="J109" i="2" s="1"/>
  <c r="N116" i="2"/>
  <c r="N109" i="2" s="1"/>
  <c r="D116" i="2"/>
  <c r="X26" i="2"/>
  <c r="X36" i="2" s="1"/>
  <c r="X56" i="2" s="1"/>
  <c r="X61" i="2" s="1"/>
  <c r="AD26" i="2"/>
  <c r="AD36" i="2" s="1"/>
  <c r="AD56" i="2" s="1"/>
  <c r="AD61" i="2" s="1"/>
  <c r="AB26" i="2"/>
  <c r="AB36" i="2" s="1"/>
  <c r="AB56" i="2" s="1"/>
  <c r="AB61" i="2" s="1"/>
  <c r="V26" i="2"/>
  <c r="V36" i="2" s="1"/>
  <c r="V56" i="2" s="1"/>
  <c r="V61" i="2" s="1"/>
  <c r="T26" i="2"/>
  <c r="T36" i="2" s="1"/>
  <c r="T56" i="2" s="1"/>
  <c r="T61" i="2" s="1"/>
  <c r="R26" i="2"/>
  <c r="R36" i="2" s="1"/>
  <c r="R56" i="2" s="1"/>
  <c r="R61" i="2" s="1"/>
  <c r="P26" i="2"/>
  <c r="P36" i="2" s="1"/>
  <c r="P56" i="2" s="1"/>
  <c r="P61" i="2" s="1"/>
  <c r="N26" i="2"/>
  <c r="N36" i="2" s="1"/>
  <c r="N56" i="2" s="1"/>
  <c r="N61" i="2" s="1"/>
  <c r="J26" i="2"/>
  <c r="J36" i="2" s="1"/>
  <c r="J56" i="2" s="1"/>
  <c r="J61" i="2" s="1"/>
  <c r="H26" i="2"/>
  <c r="H36" i="2" s="1"/>
  <c r="H56" i="2" s="1"/>
  <c r="H61" i="2" s="1"/>
  <c r="F26" i="2"/>
  <c r="F36" i="2" s="1"/>
  <c r="F56" i="2" s="1"/>
  <c r="F61" i="2" s="1"/>
  <c r="Q183" i="2"/>
  <c r="I89" i="2"/>
  <c r="I86" i="2" s="1"/>
  <c r="I67" i="2" s="1"/>
  <c r="Q89" i="2"/>
  <c r="Q86" i="2" s="1"/>
  <c r="Q67" i="2" s="1"/>
  <c r="N166" i="2"/>
  <c r="M116" i="2"/>
  <c r="K166" i="2"/>
  <c r="F183" i="2"/>
  <c r="K89" i="2"/>
  <c r="K86" i="2" s="1"/>
  <c r="K67" i="2" s="1"/>
  <c r="O89" i="2"/>
  <c r="O86" i="2" s="1"/>
  <c r="O67" i="2" s="1"/>
  <c r="AD116" i="2"/>
  <c r="AD109" i="2" s="1"/>
  <c r="V116" i="2"/>
  <c r="V109" i="2" s="1"/>
  <c r="X130" i="2"/>
  <c r="X129" i="2" s="1"/>
  <c r="L130" i="2"/>
  <c r="L129" i="2" s="1"/>
  <c r="P166" i="2"/>
  <c r="E89" i="2"/>
  <c r="E86" i="2" s="1"/>
  <c r="E67" i="2" s="1"/>
  <c r="M89" i="2"/>
  <c r="M86" i="2" s="1"/>
  <c r="M67" i="2" s="1"/>
  <c r="R116" i="2"/>
  <c r="Z130" i="2"/>
  <c r="Z129" i="2" s="1"/>
  <c r="R166" i="2"/>
  <c r="J89" i="2"/>
  <c r="J86" i="2" s="1"/>
  <c r="J67" i="2" s="1"/>
  <c r="K116" i="2"/>
  <c r="K109" i="2" s="1"/>
  <c r="U116" i="2"/>
  <c r="H89" i="2"/>
  <c r="H86" i="2" s="1"/>
  <c r="H67" i="2" s="1"/>
  <c r="P89" i="2"/>
  <c r="P86" i="2" s="1"/>
  <c r="P67" i="2" s="1"/>
  <c r="O116" i="2"/>
  <c r="O109" i="2" s="1"/>
  <c r="Z116" i="2"/>
  <c r="S116" i="2"/>
  <c r="S109" i="2" s="1"/>
  <c r="W116" i="2"/>
  <c r="W109" i="2" s="1"/>
  <c r="I183" i="2"/>
  <c r="I165" i="2" s="1"/>
  <c r="I212" i="2" s="1"/>
  <c r="AD183" i="2"/>
  <c r="AD165" i="2" s="1"/>
  <c r="AD212" i="2" s="1"/>
  <c r="W183" i="2"/>
  <c r="W165" i="2" s="1"/>
  <c r="W212" i="2" s="1"/>
  <c r="V183" i="2"/>
  <c r="T183" i="2"/>
  <c r="T165" i="2" s="1"/>
  <c r="T212" i="2" s="1"/>
  <c r="S183" i="2"/>
  <c r="S165" i="2" s="1"/>
  <c r="S212" i="2" s="1"/>
  <c r="O183" i="2"/>
  <c r="O165" i="2" s="1"/>
  <c r="O212" i="2" s="1"/>
  <c r="K183" i="2"/>
  <c r="G183" i="2"/>
  <c r="G165" i="2" s="1"/>
  <c r="G212" i="2" s="1"/>
  <c r="AE183" i="2"/>
  <c r="AB183" i="2"/>
  <c r="AB165" i="2" s="1"/>
  <c r="AB212" i="2" s="1"/>
  <c r="Z183" i="2"/>
  <c r="X183" i="2"/>
  <c r="E183" i="2"/>
  <c r="E165" i="2" s="1"/>
  <c r="E212" i="2" s="1"/>
  <c r="R183" i="2"/>
  <c r="R165" i="2" s="1"/>
  <c r="R212" i="2" s="1"/>
  <c r="P183" i="2"/>
  <c r="N183" i="2"/>
  <c r="L183" i="2"/>
  <c r="L165" i="2" s="1"/>
  <c r="L212" i="2" s="1"/>
  <c r="J183" i="2"/>
  <c r="J165" i="2" s="1"/>
  <c r="J212" i="2" s="1"/>
  <c r="H183" i="2"/>
  <c r="H165" i="2" s="1"/>
  <c r="H212" i="2" s="1"/>
  <c r="D183" i="2"/>
  <c r="D166" i="2"/>
  <c r="AA130" i="2"/>
  <c r="AA129" i="2" s="1"/>
  <c r="I130" i="2"/>
  <c r="I129" i="2" s="1"/>
  <c r="Y130" i="2"/>
  <c r="Y129" i="2" s="1"/>
  <c r="F130" i="2"/>
  <c r="F129" i="2" s="1"/>
  <c r="E130" i="2"/>
  <c r="E129" i="2" s="1"/>
  <c r="M130" i="2"/>
  <c r="M129" i="2" s="1"/>
  <c r="U130" i="2"/>
  <c r="U129" i="2" s="1"/>
  <c r="AA116" i="2"/>
  <c r="P116" i="2"/>
  <c r="L116" i="2"/>
  <c r="H116" i="2"/>
  <c r="AC116" i="2"/>
  <c r="Y116" i="2"/>
  <c r="T116" i="2"/>
  <c r="Q116" i="2"/>
  <c r="Q109" i="2" s="1"/>
  <c r="I116" i="2"/>
  <c r="G116" i="2"/>
  <c r="G109" i="2" s="1"/>
  <c r="E116" i="2"/>
  <c r="D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N67" i="2"/>
  <c r="L67" i="2"/>
  <c r="F67" i="2"/>
  <c r="G67" i="2"/>
  <c r="L36" i="2"/>
  <c r="L56" i="2" s="1"/>
  <c r="L61" i="2" s="1"/>
  <c r="Z26" i="2"/>
  <c r="Z36" i="2" s="1"/>
  <c r="Z56" i="2" s="1"/>
  <c r="Z61" i="2" s="1"/>
  <c r="AC26" i="2"/>
  <c r="AC36" i="2" s="1"/>
  <c r="AC56" i="2" s="1"/>
  <c r="AC61" i="2" s="1"/>
  <c r="Y26" i="2"/>
  <c r="Y36" i="2" s="1"/>
  <c r="Y56" i="2" s="1"/>
  <c r="Y61" i="2" s="1"/>
  <c r="U26" i="2"/>
  <c r="U36" i="2" s="1"/>
  <c r="U56" i="2" s="1"/>
  <c r="U61" i="2" s="1"/>
  <c r="Q26" i="2"/>
  <c r="Q36" i="2" s="1"/>
  <c r="Q56" i="2" s="1"/>
  <c r="Q61" i="2" s="1"/>
  <c r="M26" i="2"/>
  <c r="M36" i="2" s="1"/>
  <c r="M56" i="2" s="1"/>
  <c r="M61" i="2" s="1"/>
  <c r="I26" i="2"/>
  <c r="I36" i="2" s="1"/>
  <c r="I56" i="2" s="1"/>
  <c r="I61" i="2" s="1"/>
  <c r="E26" i="2"/>
  <c r="E36" i="2" s="1"/>
  <c r="E56" i="2" s="1"/>
  <c r="E61" i="2" s="1"/>
  <c r="G26" i="2"/>
  <c r="G36" i="2" s="1"/>
  <c r="G56" i="2" s="1"/>
  <c r="G61" i="2" s="1"/>
  <c r="K26" i="2"/>
  <c r="K36" i="2" s="1"/>
  <c r="K56" i="2" s="1"/>
  <c r="K61" i="2" s="1"/>
  <c r="O26" i="2"/>
  <c r="O36" i="2" s="1"/>
  <c r="O56" i="2" s="1"/>
  <c r="O61" i="2" s="1"/>
  <c r="S26" i="2"/>
  <c r="S36" i="2" s="1"/>
  <c r="S56" i="2" s="1"/>
  <c r="S61" i="2" s="1"/>
  <c r="W26" i="2"/>
  <c r="W36" i="2" s="1"/>
  <c r="W56" i="2" s="1"/>
  <c r="W61" i="2" s="1"/>
  <c r="AA26" i="2"/>
  <c r="AA36" i="2" s="1"/>
  <c r="AA56" i="2" s="1"/>
  <c r="AA61" i="2" s="1"/>
  <c r="AE26" i="2"/>
  <c r="AE36" i="2" s="1"/>
  <c r="AE56" i="2" s="1"/>
  <c r="AE61" i="2" s="1"/>
  <c r="D56" i="2"/>
  <c r="D61" i="2" s="1"/>
  <c r="F165" i="2" l="1"/>
  <c r="F212" i="2" s="1"/>
  <c r="R109" i="2"/>
  <c r="R149" i="2" s="1"/>
  <c r="R213" i="2" s="1"/>
  <c r="AB109" i="2"/>
  <c r="V165" i="2"/>
  <c r="V212" i="2" s="1"/>
  <c r="Z165" i="2"/>
  <c r="Z212" i="2" s="1"/>
  <c r="X165" i="2"/>
  <c r="X212" i="2" s="1"/>
  <c r="Q165" i="2"/>
  <c r="Q212" i="2" s="1"/>
  <c r="H109" i="2"/>
  <c r="H149" i="2" s="1"/>
  <c r="H213" i="2" s="1"/>
  <c r="D109" i="2"/>
  <c r="D149" i="2" s="1"/>
  <c r="L109" i="2"/>
  <c r="L149" i="2" s="1"/>
  <c r="L213" i="2" s="1"/>
  <c r="Z109" i="2"/>
  <c r="Z149" i="2" s="1"/>
  <c r="X109" i="2"/>
  <c r="X149" i="2" s="1"/>
  <c r="AE165" i="2"/>
  <c r="AE212" i="2" s="1"/>
  <c r="K165" i="2"/>
  <c r="K212" i="2" s="1"/>
  <c r="P165" i="2"/>
  <c r="P212" i="2" s="1"/>
  <c r="P109" i="2"/>
  <c r="P149" i="2" s="1"/>
  <c r="T109" i="2"/>
  <c r="T149" i="2" s="1"/>
  <c r="T213" i="2" s="1"/>
  <c r="AC109" i="2"/>
  <c r="AC149" i="2" s="1"/>
  <c r="AC213" i="2" s="1"/>
  <c r="F109" i="2"/>
  <c r="F149" i="2" s="1"/>
  <c r="F213" i="2" s="1"/>
  <c r="E109" i="2"/>
  <c r="E149" i="2" s="1"/>
  <c r="E213" i="2" s="1"/>
  <c r="U109" i="2"/>
  <c r="U149" i="2" s="1"/>
  <c r="U213" i="2" s="1"/>
  <c r="M109" i="2"/>
  <c r="M149" i="2" s="1"/>
  <c r="M213" i="2" s="1"/>
  <c r="Y109" i="2"/>
  <c r="Y149" i="2" s="1"/>
  <c r="Y213" i="2" s="1"/>
  <c r="I109" i="2"/>
  <c r="I149" i="2" s="1"/>
  <c r="I213" i="2" s="1"/>
  <c r="N165" i="2"/>
  <c r="N212" i="2" s="1"/>
  <c r="D165" i="2"/>
  <c r="D212" i="2" s="1"/>
  <c r="AA109" i="2"/>
  <c r="AA149" i="2" s="1"/>
  <c r="AA213" i="2" s="1"/>
  <c r="AE149" i="2"/>
  <c r="AD149" i="2"/>
  <c r="AD213" i="2" s="1"/>
  <c r="J149" i="2"/>
  <c r="J213" i="2" s="1"/>
  <c r="N149" i="2"/>
  <c r="AB149" i="2"/>
  <c r="AB213" i="2" s="1"/>
  <c r="O149" i="2"/>
  <c r="O213" i="2" s="1"/>
  <c r="G149" i="2"/>
  <c r="G213" i="2" s="1"/>
  <c r="W149" i="2"/>
  <c r="W213" i="2" s="1"/>
  <c r="S149" i="2"/>
  <c r="S213" i="2" s="1"/>
  <c r="V149" i="2"/>
  <c r="Q149" i="2"/>
  <c r="K149" i="2"/>
  <c r="Q213" i="2" l="1"/>
  <c r="V213" i="2"/>
  <c r="Z213" i="2"/>
  <c r="X213" i="2"/>
  <c r="K213" i="2"/>
  <c r="AE213" i="2"/>
  <c r="P213" i="2"/>
  <c r="N213" i="2"/>
  <c r="D2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Komentarz</author>
    <author>Andrzej Kominek</author>
  </authors>
  <commentList>
    <comment ref="C1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Przychody ze sprzedaży: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1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Koszty działalności operacyjnej: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B5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224" authorId="1" shapeId="0" xr:uid="{00000000-0006-0000-0000-000003000000}">
      <text>
        <r>
          <rPr>
            <sz val="9"/>
            <color indexed="81"/>
            <rFont val="Tahoma"/>
            <family val="2"/>
          </rPr>
          <t>Należy podać zadłużenie z tytułu leasingu nie wykazywane w bilansie firmy</t>
        </r>
      </text>
    </comment>
    <comment ref="C225" authorId="1" shapeId="0" xr:uid="{00000000-0006-0000-0000-000004000000}">
      <text>
        <r>
          <rPr>
            <sz val="9"/>
            <color indexed="81"/>
            <rFont val="Tahoma"/>
            <family val="2"/>
          </rPr>
          <t>Należy podać kwotę zobowiązań pozabilansowych z tyt. gwarancji dobrego wykonania kontraktu, gwarancji z tytułu rękojmi i gwarancji, gwarancji przetargowych, gwarancji zwrotu zaliczki,  itp.</t>
        </r>
      </text>
    </comment>
    <comment ref="C226" authorId="1" shapeId="0" xr:uid="{00000000-0006-0000-0000-000005000000}">
      <text>
        <r>
          <rPr>
            <sz val="9"/>
            <color indexed="81"/>
            <rFont val="Tahoma"/>
            <family val="2"/>
          </rPr>
          <t>Należy podać kwotę zobowiązań pozabilansowych z tytułu poręczeń zobowiązań finansowych innych podmiotów, gwarancji spłaty kredytu, gwarancji spłaty rat leasingowych, gwarancji zapłaty, gwarancji celnych, itp.</t>
        </r>
      </text>
    </comment>
  </commentList>
</comments>
</file>

<file path=xl/sharedStrings.xml><?xml version="1.0" encoding="utf-8"?>
<sst xmlns="http://schemas.openxmlformats.org/spreadsheetml/2006/main" count="374" uniqueCount="213">
  <si>
    <t>Znaczące zobowiązania bieżące nie związane z podstawową działalnością</t>
  </si>
  <si>
    <t>6.</t>
  </si>
  <si>
    <t>Znaczące należności bieżące nie związane z podstawową działalnością</t>
  </si>
  <si>
    <t>5.</t>
  </si>
  <si>
    <t>Inne znaczące korekty zysku brutto nie związane z podstawową działalnością (przychodowe "-"; kosztowe "+")</t>
  </si>
  <si>
    <t>4.</t>
  </si>
  <si>
    <t>Dywidenda w roku obrachunkowym</t>
  </si>
  <si>
    <t>3.</t>
  </si>
  <si>
    <t>Odsetki od kredytów</t>
  </si>
  <si>
    <t>2.</t>
  </si>
  <si>
    <t>Amortyzacja</t>
  </si>
  <si>
    <t>1.</t>
  </si>
  <si>
    <t>Badane okresy</t>
  </si>
  <si>
    <t>Informacje uzupełniające</t>
  </si>
  <si>
    <t>suma kontrolna</t>
  </si>
  <si>
    <t>SUMA PASYWÓW</t>
  </si>
  <si>
    <t>II.</t>
  </si>
  <si>
    <t>I.</t>
  </si>
  <si>
    <t>E.</t>
  </si>
  <si>
    <t>Fundusze specjalne</t>
  </si>
  <si>
    <t>9.</t>
  </si>
  <si>
    <t>8.</t>
  </si>
  <si>
    <t>7.</t>
  </si>
  <si>
    <t>Zobowiązania krótkoterminowe</t>
  </si>
  <si>
    <t>D.</t>
  </si>
  <si>
    <t>III.</t>
  </si>
  <si>
    <t>Zobowiązania długoterminowe</t>
  </si>
  <si>
    <t>C.</t>
  </si>
  <si>
    <t>Pozostałe rezerwy</t>
  </si>
  <si>
    <t>B.</t>
  </si>
  <si>
    <t>VII.</t>
  </si>
  <si>
    <t>VI.</t>
  </si>
  <si>
    <t>V.</t>
  </si>
  <si>
    <t>IV.</t>
  </si>
  <si>
    <t>A.</t>
  </si>
  <si>
    <t>Bilans - pasywa</t>
  </si>
  <si>
    <t>SUMA AKTYWÓW</t>
  </si>
  <si>
    <t>Zapasy</t>
  </si>
  <si>
    <t>Należności długoterminowe</t>
  </si>
  <si>
    <t>środki transportu</t>
  </si>
  <si>
    <t>urządzenia techniczne i maszyny</t>
  </si>
  <si>
    <t>Wartości niematerialne i prawne</t>
  </si>
  <si>
    <t>Bilans - Aktywa</t>
  </si>
  <si>
    <t>Koszty finansowe</t>
  </si>
  <si>
    <t>H.</t>
  </si>
  <si>
    <t>Przychody finansowe</t>
  </si>
  <si>
    <t>G.</t>
  </si>
  <si>
    <t>Zysk/ strata na działalności operacyjnej (C+D-E)</t>
  </si>
  <si>
    <t>F.</t>
  </si>
  <si>
    <t>Pozostałe koszty operacyjne</t>
  </si>
  <si>
    <t>dotacje</t>
  </si>
  <si>
    <t>Pozostałe przychody operacyjne razem</t>
  </si>
  <si>
    <t>Zysk/ strata ze sprzedaży (A-B)</t>
  </si>
  <si>
    <t>koszt wytworzenia sprzedanych produktów</t>
  </si>
  <si>
    <t>Koszty działalności operacyjnej</t>
  </si>
  <si>
    <t>Zobowiąznia przeterminowane pow. 30 dni</t>
  </si>
  <si>
    <t>11.</t>
  </si>
  <si>
    <t>Należności przeterminowane pow. 30 dni</t>
  </si>
  <si>
    <t>10.</t>
  </si>
  <si>
    <t>Zobowiązania pozabilansowe - finansowe</t>
  </si>
  <si>
    <t>Zobowiązania pozabilansowe - gwarancyjne</t>
  </si>
  <si>
    <t>Zadłużenie pozabilansowe (leasing)</t>
  </si>
  <si>
    <t xml:space="preserve">   krótkoterminowe</t>
  </si>
  <si>
    <t xml:space="preserve">   długoterminowe</t>
  </si>
  <si>
    <t>Inne rozliczenia międzyokresowe</t>
  </si>
  <si>
    <t>Ujemna wartość firmy</t>
  </si>
  <si>
    <t>Rozliczenia międzyokresowe</t>
  </si>
  <si>
    <t>inne</t>
  </si>
  <si>
    <t>i)</t>
  </si>
  <si>
    <t>z tytułu wynagrodzeń</t>
  </si>
  <si>
    <t>h)</t>
  </si>
  <si>
    <t>z tytułu podatków, ceł, ubezpieczeń społecznych i zdrowotnych oraz innych tytułów publicznoprawnych</t>
  </si>
  <si>
    <t>g)</t>
  </si>
  <si>
    <t>zobowiązania wekslowe</t>
  </si>
  <si>
    <t>f)</t>
  </si>
  <si>
    <t>zaliczki na otrzymane dostawy i usługi</t>
  </si>
  <si>
    <t>e)</t>
  </si>
  <si>
    <t xml:space="preserve">   powyżej 12 miesięcy</t>
  </si>
  <si>
    <t xml:space="preserve">   do 12 miesięcy</t>
  </si>
  <si>
    <t>z tyt. dostaw i usług, o okresie wymagalności:</t>
  </si>
  <si>
    <t>d)</t>
  </si>
  <si>
    <t>inne zobowiązania finansowe</t>
  </si>
  <si>
    <t>c)</t>
  </si>
  <si>
    <t>z tyt. emisji dłużnych papierów wartościowych</t>
  </si>
  <si>
    <t>b)</t>
  </si>
  <si>
    <t>kredyty i pożyczki</t>
  </si>
  <si>
    <t>a)</t>
  </si>
  <si>
    <t>Wobec pozostałych jednostek</t>
  </si>
  <si>
    <t>z tytułu dostaw i usług, o okresie wymagalności:</t>
  </si>
  <si>
    <t>Wobec pozostałych jednostek, w których jednostka posiada zaangażowanie w kapitale</t>
  </si>
  <si>
    <t>Wobec jednostek powiązanych</t>
  </si>
  <si>
    <t>z tytułu emisji dłużnych papierów wartościowych</t>
  </si>
  <si>
    <t xml:space="preserve">   krótkoterminowa</t>
  </si>
  <si>
    <t xml:space="preserve">   długoterminowa</t>
  </si>
  <si>
    <t>Rezerwa na świadczenia emerytalne i podobne</t>
  </si>
  <si>
    <t>Rezerwa z tyt. odroczonego podatku dochodowego</t>
  </si>
  <si>
    <t>Rezerwy na zobowiązania</t>
  </si>
  <si>
    <t>Zobowiązania i rezerwy na zobowiązania</t>
  </si>
  <si>
    <t>Odpisy z zysku netto w ciągu roku obrotowego (wielkość ujemna)</t>
  </si>
  <si>
    <t>Zysk (strata) netto</t>
  </si>
  <si>
    <t>Zysk (strata) z lat ubiegłych</t>
  </si>
  <si>
    <t xml:space="preserve">   na udziały (akcje) własne</t>
  </si>
  <si>
    <t xml:space="preserve">   tworzone zgodnie z umową (statutem) spółki</t>
  </si>
  <si>
    <t>Pozostałe kapitały (fundusze) rezerwowe, w tym:</t>
  </si>
  <si>
    <t xml:space="preserve">    z tytułu aktualizacji wartości godziwej</t>
  </si>
  <si>
    <t>Kapitał (fundusz) z aktualizacji wyceny, w tym:</t>
  </si>
  <si>
    <t xml:space="preserve">   nadwyżka wartości sprzedaży (wartości emisyjnej)
   nad wartością nominalną udziałów (akcji)</t>
  </si>
  <si>
    <t>Kapitał (fundusz) zapasowy, w tym:</t>
  </si>
  <si>
    <t xml:space="preserve">Kapitał (fundusz) podstawowy </t>
  </si>
  <si>
    <t>Kapitał (fundusz) własny</t>
  </si>
  <si>
    <t>Udziały (akcje) własne (wielkość dodatnia)</t>
  </si>
  <si>
    <t>Należne wpłaty na kapitał podstawowy (wielkość dodatnia)</t>
  </si>
  <si>
    <t>Krótkoterminowe rozliczenia międzyokresowe</t>
  </si>
  <si>
    <t>Inne inwestycje krótkoterminowe</t>
  </si>
  <si>
    <t xml:space="preserve">   inne aktywa pieniężne</t>
  </si>
  <si>
    <t xml:space="preserve">   inne środki pieniężne</t>
  </si>
  <si>
    <t xml:space="preserve">   środki pieniężne w kasie i na rachunkach</t>
  </si>
  <si>
    <t>środki pieniężne i inne aktywa pieniężne</t>
  </si>
  <si>
    <t xml:space="preserve">   inne krótkoterminowe aktywa finansowe</t>
  </si>
  <si>
    <t xml:space="preserve">   udzielone pożyczki</t>
  </si>
  <si>
    <t xml:space="preserve">   inne papiery wartościowe</t>
  </si>
  <si>
    <t xml:space="preserve">   udziały lub akcje</t>
  </si>
  <si>
    <t>w pozostałych jednostkach</t>
  </si>
  <si>
    <t xml:space="preserve">w jednostkach powiązanych </t>
  </si>
  <si>
    <t>Krótkoterminowe aktywa finansowe</t>
  </si>
  <si>
    <t>Inwestycje krótkoterminowe</t>
  </si>
  <si>
    <t>dochodzone na drodze sądowej</t>
  </si>
  <si>
    <t>z tytułu podatków, dotacji, ceł, ubezpieczeń społecznych i zdrowotnych oraz innych</t>
  </si>
  <si>
    <t>z tytułu dostaw i usług, o okresie spłaty:</t>
  </si>
  <si>
    <t>Należności od pozostałych jednostek</t>
  </si>
  <si>
    <t>Należności od jednostek powiązanych</t>
  </si>
  <si>
    <t>Należności krótkoterminowe</t>
  </si>
  <si>
    <t>Zaliczki na dostawy</t>
  </si>
  <si>
    <t>Towary</t>
  </si>
  <si>
    <t>Produkty gotowe</t>
  </si>
  <si>
    <t>Półprodukty i produkty w toku</t>
  </si>
  <si>
    <t>Materiały</t>
  </si>
  <si>
    <t>Aktywa obrotowe</t>
  </si>
  <si>
    <t>Aktywa z tyt. odroczonego podatku dochod.</t>
  </si>
  <si>
    <t>Długoterminowe rozliczenia międzyokresowe</t>
  </si>
  <si>
    <t>Inne inwestycje długoterminowe</t>
  </si>
  <si>
    <t xml:space="preserve">   inne długoterminowe aktywa finansowe</t>
  </si>
  <si>
    <t>w pozostałych jednostkach, w których jednostka posiada zaangażowanie w kapitale</t>
  </si>
  <si>
    <t>Długoterminowe aktywa finansowe</t>
  </si>
  <si>
    <t>Nieruchomości</t>
  </si>
  <si>
    <t>Inwestycje długoterminowe</t>
  </si>
  <si>
    <t>Od pozostałych jednostek</t>
  </si>
  <si>
    <t>Od pozostałych jednostek, w których jednostka posiada zaangażowanie w kapitale</t>
  </si>
  <si>
    <t>Od jednostek powiązanych</t>
  </si>
  <si>
    <t>Zaliczki na środki trwałe w budowie</t>
  </si>
  <si>
    <t>Środki trwałe w budowie</t>
  </si>
  <si>
    <t>inne środki trwałe</t>
  </si>
  <si>
    <t>budynki, lokale, prawa do lokali i obiekty inżynierii lądowej i wodnej</t>
  </si>
  <si>
    <r>
      <t xml:space="preserve">grunty </t>
    </r>
    <r>
      <rPr>
        <sz val="9"/>
        <rFont val="Arial"/>
        <family val="2"/>
        <charset val="238"/>
      </rPr>
      <t>(w tym prawo użytkowania wieczystego)</t>
    </r>
  </si>
  <si>
    <t>Środki trwałe</t>
  </si>
  <si>
    <t>Rzeczowe aktywa trwałe</t>
  </si>
  <si>
    <t>Zaliczki na wartości niematerialne i prawne</t>
  </si>
  <si>
    <t>Inne wartości niematerialne i prawne</t>
  </si>
  <si>
    <t>Wartość firmy</t>
  </si>
  <si>
    <t>Koszty zakończonych prac rozwojowych</t>
  </si>
  <si>
    <t>Aktywa trwałe</t>
  </si>
  <si>
    <t>Zysk/ strata netto (I-J-K)</t>
  </si>
  <si>
    <t>L</t>
  </si>
  <si>
    <t>Pozostałe obowiązkowe zmniejszenie zysku (zwiększenie straty)</t>
  </si>
  <si>
    <t>K</t>
  </si>
  <si>
    <t>Część odroczona</t>
  </si>
  <si>
    <t>Część bieżąca</t>
  </si>
  <si>
    <t>Podatek dochodowy</t>
  </si>
  <si>
    <t>J.</t>
  </si>
  <si>
    <r>
      <t xml:space="preserve">Zysk/ strata brutto </t>
    </r>
    <r>
      <rPr>
        <sz val="10"/>
        <rFont val="Arial CE"/>
        <charset val="238"/>
      </rPr>
      <t>(F+G-H)</t>
    </r>
    <r>
      <rPr>
        <sz val="10"/>
        <rFont val="Arial CE"/>
        <family val="2"/>
        <charset val="238"/>
      </rPr>
      <t xml:space="preserve"> </t>
    </r>
  </si>
  <si>
    <t>Inne</t>
  </si>
  <si>
    <t>Aktualizacja wartości aktywów finansowych</t>
  </si>
  <si>
    <t>w jednostkach powiązanych</t>
  </si>
  <si>
    <t>Strata z tytułu rozchodu aktywów finansowych, w tym:</t>
  </si>
  <si>
    <t>dla jednostek powiązanych</t>
  </si>
  <si>
    <t>Odsetki, w tym:</t>
  </si>
  <si>
    <t>Zysk z tytułu rozchodu aktywów finansowych, w tym:</t>
  </si>
  <si>
    <t>od jednostek powiązanych</t>
  </si>
  <si>
    <t>w których jednostka posiada zaangażowanie w kapitale</t>
  </si>
  <si>
    <t>od jednostek pozostałych, w tym:</t>
  </si>
  <si>
    <t>od jednostek powiązanych, w tym:</t>
  </si>
  <si>
    <t>Dywidendy i udziały w zyskach, w tym:</t>
  </si>
  <si>
    <t>inne koszty operacyjne</t>
  </si>
  <si>
    <t>aktualizacja wartości aktywów niefinansowych</t>
  </si>
  <si>
    <t>Strata z tytułu rozchodu niefinansowych aktywów trwałych</t>
  </si>
  <si>
    <t>inne przychody operacyjne</t>
  </si>
  <si>
    <t>zysk ze zbycia niefinansowych aktywów trwałych</t>
  </si>
  <si>
    <r>
      <t xml:space="preserve">koszty wg rodzaju                        </t>
    </r>
    <r>
      <rPr>
        <i/>
        <sz val="8"/>
        <rFont val="Arial CE"/>
        <family val="2"/>
        <charset val="238"/>
      </rPr>
      <t>- ukł. porównawczy</t>
    </r>
  </si>
  <si>
    <r>
      <t xml:space="preserve">koszy ogólnego zarządu             </t>
    </r>
    <r>
      <rPr>
        <sz val="8"/>
        <rFont val="Arial CE"/>
        <family val="2"/>
        <charset val="238"/>
      </rPr>
      <t xml:space="preserve">- </t>
    </r>
    <r>
      <rPr>
        <i/>
        <sz val="8"/>
        <rFont val="Arial CE"/>
        <family val="2"/>
        <charset val="238"/>
      </rPr>
      <t>ukł. kalkulacyjny</t>
    </r>
  </si>
  <si>
    <r>
      <t xml:space="preserve">koszty sprzedaży         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               - ukł. kalkulacyjny</t>
    </r>
  </si>
  <si>
    <r>
      <t xml:space="preserve">wartość sprzedanych towarów i materiałów
 </t>
    </r>
    <r>
      <rPr>
        <sz val="8"/>
        <rFont val="Arial CE"/>
        <charset val="238"/>
      </rPr>
      <t>- ukł. kalkulacyjny</t>
    </r>
  </si>
  <si>
    <r>
      <rPr>
        <sz val="9"/>
        <rFont val="Arial CE"/>
        <charset val="238"/>
      </rPr>
      <t>jednostkom powiązanym</t>
    </r>
    <r>
      <rPr>
        <sz val="10"/>
        <rFont val="Arial CE"/>
        <family val="2"/>
        <charset val="238"/>
      </rPr>
      <t xml:space="preserve">       </t>
    </r>
    <r>
      <rPr>
        <sz val="8"/>
        <rFont val="Arial CE"/>
        <charset val="238"/>
      </rPr>
      <t>-         ukł. kalkulacyjny</t>
    </r>
  </si>
  <si>
    <t>przychody netto ze sprzedaży towarów i materiałów</t>
  </si>
  <si>
    <r>
      <t xml:space="preserve">koszt wytworzenia produktów na własne potrzeby
 </t>
    </r>
    <r>
      <rPr>
        <i/>
        <sz val="8"/>
        <rFont val="Arial CE"/>
        <family val="2"/>
        <charset val="238"/>
      </rPr>
      <t>- ukł. porównawczy</t>
    </r>
  </si>
  <si>
    <r>
      <t xml:space="preserve">zmiana stanu produktów (wzrost+/ spadek-)
</t>
    </r>
    <r>
      <rPr>
        <i/>
        <sz val="8"/>
        <rFont val="Arial CE"/>
        <family val="2"/>
        <charset val="238"/>
      </rPr>
      <t>- ukł. porównawczy</t>
    </r>
  </si>
  <si>
    <t>przychody netto ze sprzedaży produktów</t>
  </si>
  <si>
    <t>Przychody netto ze sprzedaży w tym:</t>
  </si>
  <si>
    <t>Dane za okres</t>
  </si>
  <si>
    <t>Dane prognozowane wyłącznie dla pozycji zacieniowanych prosimy przedstawić za planowany okres kredytowania.</t>
  </si>
  <si>
    <t xml:space="preserve">Dane historyczne prosimy przedstawić za okres 2 lat wstecz. </t>
  </si>
  <si>
    <t>w przypadku układu kalkulacyjnego należy wypełnić pola A1, A4 oraz B1, B2, B3 i B4.</t>
  </si>
  <si>
    <t>w przypadku układu porównawczego należy wypełnić pola A1, A2, A3, A4 oraz B1 i B5.</t>
  </si>
  <si>
    <t>dane w tys. PLN</t>
  </si>
  <si>
    <t xml:space="preserve">Rachunek zysków i strat dla podmiotów prowadzących pełną księgowość </t>
  </si>
  <si>
    <t>Nazwa: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</si>
  <si>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</si>
  <si>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</si>
  <si>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</si>
  <si>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</si>
  <si>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</si>
  <si>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</si>
  <si>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</si>
  <si>
    <t>*Dane historyczne prosimy przedstawić za poprzednie 2 lata obrotowe + dane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</si>
</sst>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color indexed="81"/>
      <name val="Tahoma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0" fontId="9" fillId="0" borderId="0"/>
  </cellStyleXfs>
  <cellXfs count="164">
    <xf numFmtId="164" fontId="0" fillId="0" borderId="0" xfId="0">
      <alignment vertical="top"/>
    </xf>
    <xf numFmtId="164" fontId="0" fillId="2" borderId="0" xfId="0" applyFill="1">
      <alignment vertical="top"/>
    </xf>
    <xf numFmtId="0" fontId="1" fillId="2" borderId="0" xfId="0" applyNumberFormat="1" applyFont="1" applyFill="1" applyProtection="1">
      <alignment vertical="top"/>
    </xf>
    <xf numFmtId="164" fontId="1" fillId="0" borderId="0" xfId="0" applyFont="1" applyBorder="1" applyProtection="1">
      <alignment vertical="top"/>
    </xf>
    <xf numFmtId="164" fontId="1" fillId="0" borderId="1" xfId="0" applyFont="1" applyBorder="1" applyAlignment="1" applyProtection="1">
      <alignment horizontal="left" wrapText="1"/>
    </xf>
    <xf numFmtId="164" fontId="1" fillId="0" borderId="3" xfId="0" quotePrefix="1" applyFont="1" applyBorder="1" applyAlignment="1" applyProtection="1">
      <alignment horizontal="right" vertical="top"/>
    </xf>
    <xf numFmtId="164" fontId="0" fillId="2" borderId="0" xfId="0" applyFill="1" applyBorder="1">
      <alignment vertical="top"/>
    </xf>
    <xf numFmtId="164" fontId="1" fillId="0" borderId="14" xfId="0" quotePrefix="1" applyFont="1" applyFill="1" applyBorder="1" applyAlignment="1" applyProtection="1">
      <alignment horizontal="left" wrapText="1"/>
    </xf>
    <xf numFmtId="164" fontId="1" fillId="0" borderId="14" xfId="0" quotePrefix="1" applyFont="1" applyBorder="1" applyAlignment="1" applyProtection="1">
      <alignment horizontal="right" vertical="top"/>
    </xf>
    <xf numFmtId="164" fontId="1" fillId="0" borderId="1" xfId="0" quotePrefix="1" applyFont="1" applyBorder="1" applyAlignment="1" applyProtection="1">
      <alignment horizontal="left" wrapText="1"/>
    </xf>
    <xf numFmtId="164" fontId="1" fillId="0" borderId="1" xfId="0" quotePrefix="1" applyFont="1" applyBorder="1" applyAlignment="1" applyProtection="1">
      <alignment horizontal="left"/>
    </xf>
    <xf numFmtId="164" fontId="1" fillId="0" borderId="3" xfId="0" applyFont="1" applyBorder="1" applyAlignment="1" applyProtection="1">
      <alignment horizontal="right" vertical="top"/>
    </xf>
    <xf numFmtId="164" fontId="1" fillId="0" borderId="1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top"/>
    </xf>
    <xf numFmtId="164" fontId="6" fillId="0" borderId="1" xfId="0" applyFont="1" applyBorder="1" applyAlignment="1" applyProtection="1">
      <alignment horizontal="left" vertical="top"/>
    </xf>
    <xf numFmtId="164" fontId="1" fillId="0" borderId="3" xfId="0" applyFont="1" applyBorder="1" applyProtection="1">
      <alignment vertical="top"/>
    </xf>
    <xf numFmtId="164" fontId="1" fillId="0" borderId="0" xfId="0" applyFont="1" applyProtection="1">
      <alignment vertical="top"/>
    </xf>
    <xf numFmtId="164" fontId="6" fillId="0" borderId="12" xfId="0" applyFont="1" applyBorder="1" applyAlignment="1" applyProtection="1">
      <alignment horizontal="left" vertical="top"/>
    </xf>
    <xf numFmtId="164" fontId="5" fillId="0" borderId="0" xfId="0" applyFont="1" applyProtection="1">
      <alignment vertical="top"/>
    </xf>
    <xf numFmtId="164" fontId="6" fillId="0" borderId="13" xfId="0" applyFont="1" applyBorder="1" applyAlignment="1" applyProtection="1">
      <alignment horizontal="left" vertical="top"/>
    </xf>
    <xf numFmtId="164" fontId="4" fillId="0" borderId="4" xfId="0" applyNumberFormat="1" applyFont="1" applyBorder="1" applyProtection="1">
      <alignment vertical="top"/>
    </xf>
    <xf numFmtId="164" fontId="4" fillId="0" borderId="2" xfId="0" applyFont="1" applyBorder="1" applyAlignment="1" applyProtection="1">
      <alignment horizontal="right"/>
    </xf>
    <xf numFmtId="164" fontId="6" fillId="0" borderId="4" xfId="0" applyFont="1" applyBorder="1" applyAlignment="1" applyProtection="1">
      <alignment horizontal="right" vertical="top"/>
    </xf>
    <xf numFmtId="164" fontId="1" fillId="0" borderId="5" xfId="0" applyNumberFormat="1" applyFont="1" applyFill="1" applyBorder="1" applyProtection="1">
      <alignment vertical="top"/>
    </xf>
    <xf numFmtId="164" fontId="1" fillId="0" borderId="2" xfId="0" applyFont="1" applyBorder="1" applyAlignment="1" applyProtection="1">
      <alignment horizontal="justify"/>
    </xf>
    <xf numFmtId="164" fontId="6" fillId="0" borderId="5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/>
    </xf>
    <xf numFmtId="164" fontId="6" fillId="0" borderId="6" xfId="0" applyFont="1" applyBorder="1" applyAlignment="1" applyProtection="1">
      <alignment horizontal="right" vertical="top"/>
    </xf>
    <xf numFmtId="164" fontId="1" fillId="0" borderId="8" xfId="0" applyNumberFormat="1" applyFont="1" applyFill="1" applyBorder="1" applyProtection="1">
      <alignment vertical="top"/>
    </xf>
    <xf numFmtId="164" fontId="1" fillId="0" borderId="10" xfId="0" applyNumberFormat="1" applyFont="1" applyBorder="1" applyProtection="1">
      <alignment vertical="top"/>
    </xf>
    <xf numFmtId="164" fontId="6" fillId="0" borderId="10" xfId="0" applyFont="1" applyBorder="1" applyAlignment="1" applyProtection="1">
      <alignment horizontal="left" vertical="top"/>
    </xf>
    <xf numFmtId="164" fontId="6" fillId="0" borderId="9" xfId="0" applyFont="1" applyBorder="1" applyAlignment="1" applyProtection="1">
      <alignment horizontal="right" vertical="top"/>
    </xf>
    <xf numFmtId="164" fontId="7" fillId="0" borderId="8" xfId="0" applyFont="1" applyBorder="1" applyAlignment="1" applyProtection="1">
      <alignment horizontal="left" vertical="top" wrapText="1"/>
    </xf>
    <xf numFmtId="164" fontId="7" fillId="0" borderId="8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 wrapText="1"/>
    </xf>
    <xf numFmtId="164" fontId="1" fillId="0" borderId="1" xfId="0" applyNumberFormat="1" applyFont="1" applyFill="1" applyBorder="1" applyProtection="1">
      <alignment vertical="top"/>
    </xf>
    <xf numFmtId="164" fontId="6" fillId="0" borderId="9" xfId="0" applyFont="1" applyBorder="1" applyAlignment="1" applyProtection="1">
      <alignment horizontal="left" vertical="top"/>
    </xf>
    <xf numFmtId="164" fontId="7" fillId="0" borderId="4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 wrapText="1"/>
    </xf>
    <xf numFmtId="164" fontId="1" fillId="0" borderId="1" xfId="0" applyNumberFormat="1" applyFont="1" applyBorder="1" applyProtection="1">
      <alignment vertical="top"/>
    </xf>
    <xf numFmtId="164" fontId="6" fillId="0" borderId="1" xfId="0" applyFont="1" applyBorder="1" applyAlignment="1" applyProtection="1">
      <alignment horizontal="right" vertical="top"/>
    </xf>
    <xf numFmtId="0" fontId="3" fillId="0" borderId="1" xfId="0" applyNumberFormat="1" applyFont="1" applyBorder="1" applyAlignment="1" applyProtection="1">
      <alignment horizontal="center" vertical="top"/>
    </xf>
    <xf numFmtId="164" fontId="1" fillId="0" borderId="0" xfId="0" applyNumberFormat="1" applyFont="1" applyProtection="1">
      <alignment vertical="top"/>
    </xf>
    <xf numFmtId="164" fontId="5" fillId="0" borderId="0" xfId="0" applyFont="1" applyAlignment="1" applyProtection="1">
      <alignment vertical="top"/>
    </xf>
    <xf numFmtId="164" fontId="6" fillId="0" borderId="13" xfId="0" applyFont="1" applyBorder="1" applyAlignment="1" applyProtection="1">
      <alignment horizontal="left" vertical="top" wrapText="1"/>
    </xf>
    <xf numFmtId="164" fontId="1" fillId="0" borderId="0" xfId="0" applyFont="1" applyAlignment="1" applyProtection="1">
      <alignment vertical="top"/>
    </xf>
    <xf numFmtId="164" fontId="1" fillId="0" borderId="4" xfId="0" applyNumberFormat="1" applyFont="1" applyBorder="1" applyProtection="1">
      <alignment vertical="top"/>
    </xf>
    <xf numFmtId="164" fontId="1" fillId="0" borderId="5" xfId="0" applyFont="1" applyBorder="1" applyAlignment="1" applyProtection="1">
      <alignment horizontal="justify"/>
    </xf>
    <xf numFmtId="164" fontId="1" fillId="0" borderId="8" xfId="0" applyNumberFormat="1" applyFont="1" applyBorder="1" applyProtection="1">
      <alignment vertical="top"/>
    </xf>
    <xf numFmtId="164" fontId="1" fillId="0" borderId="9" xfId="0" applyNumberFormat="1" applyFont="1" applyFill="1" applyBorder="1" applyProtection="1">
      <alignment vertical="top"/>
    </xf>
    <xf numFmtId="164" fontId="6" fillId="0" borderId="6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right" vertical="top" wrapText="1"/>
    </xf>
    <xf numFmtId="164" fontId="7" fillId="0" borderId="5" xfId="0" applyFont="1" applyBorder="1" applyAlignment="1" applyProtection="1">
      <alignment horizontal="left" vertical="top"/>
    </xf>
    <xf numFmtId="164" fontId="7" fillId="0" borderId="8" xfId="0" applyNumberFormat="1" applyFont="1" applyBorder="1" applyAlignment="1" applyProtection="1">
      <alignment horizontal="left" vertical="top"/>
    </xf>
    <xf numFmtId="164" fontId="6" fillId="0" borderId="6" xfId="0" applyNumberFormat="1" applyFont="1" applyBorder="1" applyAlignment="1" applyProtection="1">
      <alignment horizontal="right" vertical="top"/>
    </xf>
    <xf numFmtId="164" fontId="6" fillId="0" borderId="10" xfId="0" applyFont="1" applyBorder="1" applyAlignment="1" applyProtection="1">
      <alignment horizontal="left" vertical="top" wrapText="1"/>
    </xf>
    <xf numFmtId="164" fontId="1" fillId="0" borderId="3" xfId="0" applyFont="1" applyBorder="1" applyAlignment="1" applyProtection="1">
      <alignment vertical="top"/>
    </xf>
    <xf numFmtId="164" fontId="1" fillId="0" borderId="0" xfId="0" applyFont="1" applyAlignment="1" applyProtection="1">
      <alignment horizontal="justify"/>
    </xf>
    <xf numFmtId="164" fontId="1" fillId="0" borderId="0" xfId="0" applyFont="1" applyAlignment="1" applyProtection="1"/>
    <xf numFmtId="164" fontId="1" fillId="0" borderId="2" xfId="0" applyFont="1" applyBorder="1" applyProtection="1">
      <alignment vertical="top"/>
    </xf>
    <xf numFmtId="164" fontId="8" fillId="0" borderId="1" xfId="0" applyFont="1" applyBorder="1" applyAlignment="1" applyProtection="1">
      <alignment vertical="top" wrapText="1"/>
    </xf>
    <xf numFmtId="164" fontId="8" fillId="0" borderId="1" xfId="0" applyFont="1" applyBorder="1" applyAlignment="1" applyProtection="1">
      <alignment horizontal="right" vertical="top"/>
    </xf>
    <xf numFmtId="164" fontId="8" fillId="0" borderId="4" xfId="0" applyFont="1" applyBorder="1" applyAlignment="1" applyProtection="1">
      <alignment vertical="top" wrapText="1"/>
    </xf>
    <xf numFmtId="164" fontId="8" fillId="0" borderId="4" xfId="0" applyFont="1" applyBorder="1" applyAlignment="1" applyProtection="1">
      <alignment horizontal="right" vertical="top"/>
    </xf>
    <xf numFmtId="164" fontId="8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 wrapText="1"/>
    </xf>
    <xf numFmtId="164" fontId="1" fillId="0" borderId="10" xfId="0" applyFont="1" applyBorder="1" applyProtection="1">
      <alignment vertical="top"/>
    </xf>
    <xf numFmtId="164" fontId="8" fillId="0" borderId="9" xfId="0" applyFont="1" applyBorder="1" applyAlignment="1" applyProtection="1">
      <alignment vertical="top" wrapText="1"/>
    </xf>
    <xf numFmtId="164" fontId="8" fillId="0" borderId="9" xfId="0" applyFont="1" applyBorder="1" applyAlignment="1" applyProtection="1">
      <alignment horizontal="right" vertical="top"/>
    </xf>
    <xf numFmtId="164" fontId="8" fillId="0" borderId="1" xfId="0" applyFont="1" applyBorder="1" applyAlignment="1" applyProtection="1">
      <alignment horizontal="justify" vertical="top"/>
    </xf>
    <xf numFmtId="164" fontId="1" fillId="0" borderId="4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/>
    </xf>
    <xf numFmtId="164" fontId="8" fillId="0" borderId="9" xfId="0" applyFont="1" applyBorder="1" applyAlignment="1" applyProtection="1">
      <alignment horizontal="justify" vertical="top"/>
    </xf>
    <xf numFmtId="164" fontId="1" fillId="0" borderId="1" xfId="0" applyFont="1" applyBorder="1" applyAlignment="1" applyProtection="1">
      <alignment horizontal="justify" vertical="top"/>
    </xf>
    <xf numFmtId="164" fontId="1" fillId="0" borderId="5" xfId="0" applyFont="1" applyFill="1" applyBorder="1" applyProtection="1">
      <alignment vertical="top"/>
    </xf>
    <xf numFmtId="164" fontId="8" fillId="0" borderId="4" xfId="0" applyFont="1" applyBorder="1" applyAlignment="1" applyProtection="1">
      <alignment horizontal="justify" vertical="top"/>
    </xf>
    <xf numFmtId="164" fontId="1" fillId="0" borderId="8" xfId="0" applyFont="1" applyFill="1" applyBorder="1" applyProtection="1">
      <alignment vertical="top"/>
    </xf>
    <xf numFmtId="164" fontId="8" fillId="0" borderId="6" xfId="0" applyFont="1" applyBorder="1" applyAlignment="1" applyProtection="1">
      <alignment horizontal="justify" vertical="top"/>
    </xf>
    <xf numFmtId="164" fontId="1" fillId="0" borderId="6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 wrapText="1"/>
    </xf>
    <xf numFmtId="164" fontId="9" fillId="0" borderId="8" xfId="0" applyFont="1" applyBorder="1" applyAlignment="1" applyProtection="1">
      <alignment horizontal="justify" wrapText="1"/>
    </xf>
    <xf numFmtId="164" fontId="1" fillId="0" borderId="8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horizontal="justify" vertical="top" wrapText="1"/>
    </xf>
    <xf numFmtId="164" fontId="1" fillId="0" borderId="8" xfId="0" applyFont="1" applyBorder="1" applyAlignment="1" applyProtection="1">
      <alignment horizontal="justify" vertical="top" wrapText="1"/>
    </xf>
    <xf numFmtId="164" fontId="8" fillId="0" borderId="8" xfId="0" applyFont="1" applyBorder="1" applyAlignment="1" applyProtection="1">
      <alignment vertical="top" wrapText="1"/>
    </xf>
    <xf numFmtId="164" fontId="8" fillId="0" borderId="10" xfId="0" applyFont="1" applyBorder="1" applyAlignment="1" applyProtection="1">
      <alignment vertical="top" wrapText="1"/>
    </xf>
    <xf numFmtId="0" fontId="9" fillId="2" borderId="0" xfId="1" applyFill="1" applyAlignment="1">
      <alignment vertical="top"/>
    </xf>
    <xf numFmtId="0" fontId="4" fillId="0" borderId="10" xfId="1" applyFont="1" applyBorder="1" applyAlignment="1" applyProtection="1">
      <alignment horizontal="right"/>
    </xf>
    <xf numFmtId="0" fontId="1" fillId="0" borderId="3" xfId="1" applyFont="1" applyBorder="1" applyAlignment="1" applyProtection="1">
      <alignment vertical="top"/>
    </xf>
    <xf numFmtId="1" fontId="3" fillId="0" borderId="0" xfId="1" applyNumberFormat="1" applyFont="1" applyFill="1" applyBorder="1" applyAlignment="1" applyProtection="1">
      <alignment horizontal="center"/>
    </xf>
    <xf numFmtId="3" fontId="4" fillId="0" borderId="12" xfId="1" applyNumberFormat="1" applyFont="1" applyBorder="1" applyAlignment="1" applyProtection="1">
      <alignment horizontal="center"/>
    </xf>
    <xf numFmtId="164" fontId="14" fillId="0" borderId="12" xfId="0" applyFont="1" applyBorder="1" applyAlignment="1">
      <alignment horizontal="left"/>
    </xf>
    <xf numFmtId="3" fontId="4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Border="1" applyAlignment="1" applyProtection="1">
      <alignment horizontal="center"/>
    </xf>
    <xf numFmtId="3" fontId="15" fillId="0" borderId="0" xfId="1" applyNumberFormat="1" applyFont="1" applyBorder="1" applyAlignment="1" applyProtection="1">
      <alignment horizontal="left"/>
    </xf>
    <xf numFmtId="164" fontId="14" fillId="0" borderId="0" xfId="0" applyFont="1" applyAlignment="1">
      <alignment horizontal="left"/>
    </xf>
    <xf numFmtId="0" fontId="9" fillId="0" borderId="0" xfId="1" applyFill="1" applyAlignment="1" applyProtection="1">
      <alignment horizontal="center" vertical="top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horizontal="justify"/>
    </xf>
    <xf numFmtId="0" fontId="1" fillId="0" borderId="0" xfId="1" applyFont="1" applyAlignment="1" applyProtection="1"/>
    <xf numFmtId="0" fontId="1" fillId="0" borderId="0" xfId="1" applyFont="1" applyFill="1" applyBorder="1" applyAlignment="1" applyProtection="1">
      <alignment vertical="top"/>
    </xf>
    <xf numFmtId="0" fontId="1" fillId="0" borderId="0" xfId="1" applyFont="1" applyBorder="1" applyAlignment="1" applyProtection="1">
      <alignment vertical="top"/>
    </xf>
    <xf numFmtId="164" fontId="5" fillId="0" borderId="0" xfId="0" applyNumberFormat="1" applyFont="1" applyBorder="1" applyAlignment="1" applyProtection="1">
      <alignment horizontal="center" vertical="top"/>
    </xf>
    <xf numFmtId="0" fontId="16" fillId="0" borderId="7" xfId="1" quotePrefix="1" applyFont="1" applyBorder="1" applyAlignment="1" applyProtection="1">
      <alignment horizontal="left"/>
    </xf>
    <xf numFmtId="0" fontId="9" fillId="0" borderId="0" xfId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" fillId="0" borderId="13" xfId="1" applyFont="1" applyBorder="1" applyAlignment="1" applyProtection="1">
      <alignment vertical="top"/>
    </xf>
    <xf numFmtId="0" fontId="5" fillId="0" borderId="11" xfId="1" applyFont="1" applyFill="1" applyBorder="1" applyAlignment="1" applyProtection="1">
      <alignment vertical="center"/>
    </xf>
    <xf numFmtId="3" fontId="2" fillId="0" borderId="0" xfId="1" quotePrefix="1" applyNumberFormat="1" applyFont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vertical="top" wrapText="1"/>
    </xf>
    <xf numFmtId="0" fontId="17" fillId="0" borderId="0" xfId="1" applyFont="1" applyFill="1" applyBorder="1" applyAlignment="1" applyProtection="1">
      <alignment vertical="center"/>
    </xf>
    <xf numFmtId="1" fontId="3" fillId="3" borderId="3" xfId="1" applyNumberFormat="1" applyFont="1" applyFill="1" applyBorder="1" applyAlignment="1" applyProtection="1">
      <alignment horizontal="left"/>
      <protection locked="0"/>
    </xf>
    <xf numFmtId="1" fontId="3" fillId="3" borderId="14" xfId="1" applyNumberFormat="1" applyFont="1" applyFill="1" applyBorder="1" applyAlignment="1" applyProtection="1">
      <alignment horizontal="left"/>
      <protection locked="0"/>
    </xf>
    <xf numFmtId="1" fontId="3" fillId="3" borderId="2" xfId="1" applyNumberFormat="1" applyFont="1" applyFill="1" applyBorder="1" applyAlignment="1" applyProtection="1">
      <alignment horizontal="left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164" fontId="1" fillId="3" borderId="8" xfId="0" applyFont="1" applyFill="1" applyBorder="1" applyProtection="1">
      <alignment vertical="top"/>
      <protection locked="0"/>
    </xf>
    <xf numFmtId="164" fontId="1" fillId="3" borderId="5" xfId="0" applyFont="1" applyFill="1" applyBorder="1" applyProtection="1">
      <alignment vertical="top"/>
      <protection locked="0"/>
    </xf>
    <xf numFmtId="164" fontId="1" fillId="3" borderId="4" xfId="0" applyFont="1" applyFill="1" applyBorder="1" applyProtection="1">
      <alignment vertical="top"/>
      <protection locked="0"/>
    </xf>
    <xf numFmtId="164" fontId="1" fillId="3" borderId="8" xfId="0" applyNumberFormat="1" applyFont="1" applyFill="1" applyBorder="1" applyProtection="1">
      <alignment vertical="top"/>
      <protection locked="0"/>
    </xf>
    <xf numFmtId="164" fontId="1" fillId="3" borderId="5" xfId="0" applyNumberFormat="1" applyFont="1" applyFill="1" applyBorder="1" applyProtection="1">
      <alignment vertical="top"/>
      <protection locked="0"/>
    </xf>
    <xf numFmtId="164" fontId="1" fillId="3" borderId="4" xfId="0" applyNumberFormat="1" applyFont="1" applyFill="1" applyBorder="1" applyProtection="1">
      <alignment vertical="top"/>
      <protection locked="0"/>
    </xf>
    <xf numFmtId="164" fontId="0" fillId="3" borderId="5" xfId="0" applyNumberFormat="1" applyFill="1" applyBorder="1" applyProtection="1">
      <alignment vertical="top"/>
      <protection locked="0"/>
    </xf>
    <xf numFmtId="164" fontId="0" fillId="3" borderId="8" xfId="0" applyNumberFormat="1" applyFill="1" applyBorder="1" applyProtection="1">
      <alignment vertical="top"/>
      <protection locked="0"/>
    </xf>
    <xf numFmtId="164" fontId="1" fillId="3" borderId="6" xfId="0" applyNumberFormat="1" applyFont="1" applyFill="1" applyBorder="1" applyProtection="1">
      <alignment vertical="top"/>
      <protection locked="0"/>
    </xf>
    <xf numFmtId="164" fontId="1" fillId="3" borderId="9" xfId="0" applyNumberFormat="1" applyFont="1" applyFill="1" applyBorder="1" applyProtection="1">
      <alignment vertical="top"/>
      <protection locked="0"/>
    </xf>
    <xf numFmtId="164" fontId="1" fillId="3" borderId="1" xfId="0" applyFont="1" applyFill="1" applyBorder="1" applyProtection="1">
      <alignment vertical="top"/>
      <protection locked="0"/>
    </xf>
    <xf numFmtId="164" fontId="1" fillId="4" borderId="14" xfId="0" applyFont="1" applyFill="1" applyBorder="1" applyProtection="1">
      <alignment vertical="top"/>
    </xf>
    <xf numFmtId="164" fontId="1" fillId="4" borderId="0" xfId="0" applyFont="1" applyFill="1" applyProtection="1">
      <alignment vertical="top"/>
    </xf>
    <xf numFmtId="164" fontId="5" fillId="4" borderId="0" xfId="0" applyFont="1" applyFill="1" applyAlignment="1" applyProtection="1"/>
    <xf numFmtId="164" fontId="1" fillId="4" borderId="0" xfId="0" applyFont="1" applyFill="1" applyAlignment="1" applyProtection="1">
      <alignment horizontal="left"/>
    </xf>
    <xf numFmtId="164" fontId="0" fillId="4" borderId="0" xfId="0" applyFill="1" applyProtection="1">
      <alignment vertical="top"/>
    </xf>
    <xf numFmtId="164" fontId="22" fillId="4" borderId="0" xfId="0" applyFont="1" applyFill="1" applyProtection="1">
      <alignment vertical="top"/>
    </xf>
    <xf numFmtId="164" fontId="1" fillId="4" borderId="0" xfId="0" applyFont="1" applyFill="1" applyAlignment="1" applyProtection="1">
      <alignment horizontal="left" vertical="top" wrapText="1"/>
    </xf>
    <xf numFmtId="164" fontId="0" fillId="4" borderId="0" xfId="0" applyFill="1" applyAlignment="1" applyProtection="1">
      <alignment horizontal="left"/>
    </xf>
    <xf numFmtId="164" fontId="23" fillId="0" borderId="0" xfId="0" applyFont="1" applyAlignment="1">
      <alignment vertical="top"/>
    </xf>
    <xf numFmtId="164" fontId="24" fillId="0" borderId="0" xfId="0" applyFont="1" applyAlignment="1">
      <alignment vertical="top"/>
    </xf>
    <xf numFmtId="164" fontId="22" fillId="4" borderId="0" xfId="0" applyFont="1" applyFill="1" applyAlignment="1" applyProtection="1">
      <alignment horizontal="left"/>
    </xf>
    <xf numFmtId="164" fontId="0" fillId="4" borderId="0" xfId="0" applyFill="1">
      <alignment vertical="top"/>
    </xf>
    <xf numFmtId="164" fontId="0" fillId="4" borderId="0" xfId="0" applyFill="1" applyAlignment="1" applyProtection="1">
      <alignment horizontal="center" vertical="top"/>
    </xf>
    <xf numFmtId="164" fontId="0" fillId="4" borderId="0" xfId="0" applyFont="1" applyFill="1" applyAlignment="1" applyProtection="1">
      <alignment horizontal="center" vertical="top"/>
    </xf>
    <xf numFmtId="164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center" vertical="center" wrapText="1"/>
      <protection locked="0"/>
    </xf>
    <xf numFmtId="164" fontId="0" fillId="4" borderId="13" xfId="0" applyFill="1" applyBorder="1" applyAlignment="1" applyProtection="1">
      <alignment horizontal="center" vertical="center" wrapText="1"/>
      <protection locked="0"/>
    </xf>
    <xf numFmtId="164" fontId="0" fillId="4" borderId="10" xfId="0" applyFill="1" applyBorder="1" applyAlignment="1" applyProtection="1">
      <alignment horizontal="center" vertical="center" wrapText="1"/>
      <protection locked="0"/>
    </xf>
    <xf numFmtId="164" fontId="0" fillId="4" borderId="7" xfId="0" applyFill="1" applyBorder="1" applyAlignment="1" applyProtection="1">
      <alignment horizontal="center" vertical="center" wrapText="1"/>
      <protection locked="0"/>
    </xf>
    <xf numFmtId="164" fontId="0" fillId="4" borderId="0" xfId="0" applyFill="1" applyBorder="1" applyAlignment="1" applyProtection="1">
      <alignment horizontal="center" vertical="center" wrapText="1"/>
      <protection locked="0"/>
    </xf>
    <xf numFmtId="164" fontId="0" fillId="4" borderId="8" xfId="0" applyFill="1" applyBorder="1" applyAlignment="1" applyProtection="1">
      <alignment horizontal="center" vertical="center" wrapText="1"/>
      <protection locked="0"/>
    </xf>
    <xf numFmtId="164" fontId="0" fillId="4" borderId="15" xfId="0" applyFill="1" applyBorder="1" applyAlignment="1" applyProtection="1">
      <alignment horizontal="center" vertical="center" wrapText="1"/>
      <protection locked="0"/>
    </xf>
    <xf numFmtId="164" fontId="0" fillId="4" borderId="12" xfId="0" applyFill="1" applyBorder="1" applyAlignment="1" applyProtection="1">
      <alignment horizontal="center" vertical="center" wrapText="1"/>
      <protection locked="0"/>
    </xf>
    <xf numFmtId="164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left" vertical="top" wrapText="1"/>
      <protection locked="0"/>
    </xf>
    <xf numFmtId="164" fontId="0" fillId="4" borderId="13" xfId="0" applyFill="1" applyBorder="1" applyAlignment="1" applyProtection="1">
      <alignment horizontal="left" vertical="top" wrapText="1"/>
      <protection locked="0"/>
    </xf>
    <xf numFmtId="164" fontId="0" fillId="4" borderId="10" xfId="0" applyFill="1" applyBorder="1" applyAlignment="1" applyProtection="1">
      <alignment horizontal="left" vertical="top" wrapText="1"/>
      <protection locked="0"/>
    </xf>
    <xf numFmtId="164" fontId="0" fillId="4" borderId="7" xfId="0" applyFill="1" applyBorder="1" applyAlignment="1" applyProtection="1">
      <alignment horizontal="left" vertical="top" wrapText="1"/>
      <protection locked="0"/>
    </xf>
    <xf numFmtId="164" fontId="0" fillId="4" borderId="0" xfId="0" applyFill="1" applyBorder="1" applyAlignment="1" applyProtection="1">
      <alignment horizontal="left" vertical="top" wrapText="1"/>
      <protection locked="0"/>
    </xf>
    <xf numFmtId="164" fontId="0" fillId="4" borderId="8" xfId="0" applyFill="1" applyBorder="1" applyAlignment="1" applyProtection="1">
      <alignment horizontal="left" vertical="top" wrapText="1"/>
      <protection locked="0"/>
    </xf>
    <xf numFmtId="164" fontId="0" fillId="4" borderId="15" xfId="0" applyFill="1" applyBorder="1" applyAlignment="1" applyProtection="1">
      <alignment horizontal="left" vertical="top" wrapText="1"/>
      <protection locked="0"/>
    </xf>
    <xf numFmtId="164" fontId="0" fillId="4" borderId="12" xfId="0" applyFill="1" applyBorder="1" applyAlignment="1" applyProtection="1">
      <alignment horizontal="left" vertical="top" wrapText="1"/>
      <protection locked="0"/>
    </xf>
    <xf numFmtId="164" fontId="0" fillId="4" borderId="5" xfId="0" applyFill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Normalny 2" xfId="1" xr:uid="{00000000-0005-0000-0000-000001000000}"/>
  </cellStyles>
  <dxfs count="2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Klasyfikacja\Pilotaz\Polityki%20kredytowe\Forum\6\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miny\Podr&#281;cznik\AOEF-KPR-ver4.0(odblokowany)_J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t\AppData\Local\Microsoft\Windows\INetCache\Content.Outlook\32TXDR57\Zal.%203.8%20-%20AOEF-PK-%20v%2020.05.18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B\Projekt%20AOEF\Raport%20z%20monitoringu%20za&#13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PWE"/>
      <sheetName val="Translacja"/>
      <sheetName val="TranslacjaP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  <sheetName val="Arkusz2"/>
    </sheetNames>
    <sheetDataSet>
      <sheetData sheetId="0"/>
      <sheetData sheetId="1">
        <row r="9">
          <cell r="D9" t="str">
            <v>okres0</v>
          </cell>
          <cell r="E9" t="str">
            <v>okres1</v>
          </cell>
          <cell r="F9" t="str">
            <v>okres2</v>
          </cell>
          <cell r="G9" t="str">
            <v>okres3</v>
          </cell>
          <cell r="H9" t="str">
            <v>okres4</v>
          </cell>
          <cell r="I9" t="str">
            <v>okres5</v>
          </cell>
          <cell r="J9" t="str">
            <v>okres6</v>
          </cell>
          <cell r="K9" t="str">
            <v>okres7</v>
          </cell>
          <cell r="L9" t="str">
            <v>okres8</v>
          </cell>
          <cell r="M9" t="str">
            <v>okres9</v>
          </cell>
          <cell r="N9" t="str">
            <v>okres10</v>
          </cell>
          <cell r="O9" t="str">
            <v>okres11</v>
          </cell>
          <cell r="P9" t="str">
            <v>okres12</v>
          </cell>
          <cell r="Q9" t="str">
            <v>okres13</v>
          </cell>
          <cell r="R9" t="str">
            <v>okres14</v>
          </cell>
          <cell r="S9" t="str">
            <v>okres15</v>
          </cell>
          <cell r="T9" t="str">
            <v>okres16</v>
          </cell>
          <cell r="U9" t="str">
            <v>okres17</v>
          </cell>
          <cell r="V9" t="str">
            <v>okres18</v>
          </cell>
          <cell r="W9" t="str">
            <v>okres19</v>
          </cell>
          <cell r="X9" t="str">
            <v>okres20</v>
          </cell>
          <cell r="Y9" t="str">
            <v>okres21</v>
          </cell>
          <cell r="Z9" t="str">
            <v>okres22</v>
          </cell>
          <cell r="AA9" t="str">
            <v>okres23</v>
          </cell>
          <cell r="AB9" t="str">
            <v>okres24</v>
          </cell>
          <cell r="AC9" t="str">
            <v>okres25</v>
          </cell>
          <cell r="AD9" t="str">
            <v>okres26</v>
          </cell>
          <cell r="AE9" t="str">
            <v>okres27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6">
          <cell r="D66" t="str">
            <v>okres0</v>
          </cell>
          <cell r="E66" t="str">
            <v>okres1</v>
          </cell>
          <cell r="F66" t="str">
            <v>okres2</v>
          </cell>
          <cell r="G66" t="str">
            <v>okres3</v>
          </cell>
          <cell r="H66" t="str">
            <v>okres4</v>
          </cell>
          <cell r="I66" t="str">
            <v>okres5</v>
          </cell>
          <cell r="J66" t="str">
            <v>okres6</v>
          </cell>
          <cell r="K66" t="str">
            <v>okres7</v>
          </cell>
          <cell r="L66" t="str">
            <v>okres8</v>
          </cell>
          <cell r="M66" t="str">
            <v>okres9</v>
          </cell>
          <cell r="N66" t="str">
            <v>okres10</v>
          </cell>
          <cell r="O66" t="str">
            <v>okres11</v>
          </cell>
          <cell r="P66" t="str">
            <v>okres12</v>
          </cell>
          <cell r="Q66" t="str">
            <v>okres13</v>
          </cell>
          <cell r="R66" t="str">
            <v>okres14</v>
          </cell>
          <cell r="S66" t="str">
            <v>okres15</v>
          </cell>
          <cell r="T66" t="str">
            <v>okres16</v>
          </cell>
          <cell r="U66" t="str">
            <v>okres17</v>
          </cell>
          <cell r="V66" t="str">
            <v>okres18</v>
          </cell>
          <cell r="W66" t="str">
            <v>okres19</v>
          </cell>
          <cell r="X66" t="str">
            <v>okres20</v>
          </cell>
          <cell r="Y66" t="str">
            <v>okres21</v>
          </cell>
          <cell r="Z66" t="str">
            <v>okres22</v>
          </cell>
          <cell r="AA66" t="str">
            <v>okres23</v>
          </cell>
          <cell r="AB66" t="str">
            <v>okres24</v>
          </cell>
          <cell r="AC66" t="str">
            <v>okres25</v>
          </cell>
          <cell r="AD66" t="str">
            <v>okres26</v>
          </cell>
          <cell r="AE66" t="str">
            <v>okres27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7">
          <cell r="B147" t="str">
            <v>C.</v>
          </cell>
          <cell r="C147" t="str">
            <v>Należne wpłaty na kapitał podstawowy (wielkość dodatnia)</v>
          </cell>
        </row>
        <row r="148">
          <cell r="B148" t="str">
            <v>D.</v>
          </cell>
          <cell r="C148" t="str">
            <v>Udziały (akcje) własne (wielkość dodatnia)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2">
          <cell r="D152" t="str">
            <v>okres0</v>
          </cell>
          <cell r="E152" t="str">
            <v>okres1</v>
          </cell>
          <cell r="F152" t="str">
            <v>okres2</v>
          </cell>
          <cell r="G152" t="str">
            <v>okres3</v>
          </cell>
          <cell r="H152" t="str">
            <v>okres4</v>
          </cell>
          <cell r="I152" t="str">
            <v>okres5</v>
          </cell>
          <cell r="J152" t="str">
            <v>okres6</v>
          </cell>
          <cell r="K152" t="str">
            <v>okres7</v>
          </cell>
          <cell r="L152" t="str">
            <v>okres8</v>
          </cell>
          <cell r="M152" t="str">
            <v>okres9</v>
          </cell>
          <cell r="N152" t="str">
            <v>okres10</v>
          </cell>
          <cell r="O152" t="str">
            <v>okres11</v>
          </cell>
          <cell r="P152" t="str">
            <v>okres12</v>
          </cell>
          <cell r="Q152" t="str">
            <v>okres13</v>
          </cell>
          <cell r="R152" t="str">
            <v>okres14</v>
          </cell>
          <cell r="S152" t="str">
            <v>okres15</v>
          </cell>
          <cell r="T152" t="str">
            <v>okres16</v>
          </cell>
          <cell r="U152" t="str">
            <v>okres17</v>
          </cell>
          <cell r="V152" t="str">
            <v>okres18</v>
          </cell>
          <cell r="W152" t="str">
            <v>okres19</v>
          </cell>
          <cell r="X152" t="str">
            <v>okres20</v>
          </cell>
          <cell r="Y152" t="str">
            <v>okres21</v>
          </cell>
          <cell r="Z152" t="str">
            <v>okres22</v>
          </cell>
          <cell r="AA152" t="str">
            <v>okres23</v>
          </cell>
          <cell r="AB152" t="str">
            <v>okres24</v>
          </cell>
          <cell r="AC152" t="str">
            <v>okres25</v>
          </cell>
          <cell r="AD152" t="str">
            <v>okres26</v>
          </cell>
          <cell r="AE152" t="str">
            <v>okres27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6">
          <cell r="D216" t="str">
            <v>okres0</v>
          </cell>
          <cell r="E216" t="str">
            <v>okres1</v>
          </cell>
          <cell r="F216" t="str">
            <v>okres2</v>
          </cell>
          <cell r="G216" t="str">
            <v>okres3</v>
          </cell>
          <cell r="H216" t="str">
            <v>okres4</v>
          </cell>
          <cell r="I216" t="str">
            <v>okres5</v>
          </cell>
          <cell r="J216" t="str">
            <v>okres6</v>
          </cell>
          <cell r="K216" t="str">
            <v>okres7</v>
          </cell>
          <cell r="L216" t="str">
            <v>okres8</v>
          </cell>
          <cell r="M216" t="str">
            <v>okres9</v>
          </cell>
          <cell r="N216" t="str">
            <v>okres10</v>
          </cell>
          <cell r="O216" t="str">
            <v>okres11</v>
          </cell>
          <cell r="P216" t="str">
            <v>okres12</v>
          </cell>
          <cell r="Q216" t="str">
            <v>okres13</v>
          </cell>
          <cell r="R216" t="str">
            <v>okres14</v>
          </cell>
          <cell r="S216" t="str">
            <v>okres15</v>
          </cell>
          <cell r="T216" t="str">
            <v>okres16</v>
          </cell>
          <cell r="U216" t="str">
            <v>okres17</v>
          </cell>
          <cell r="V216" t="str">
            <v>okres18</v>
          </cell>
          <cell r="W216" t="str">
            <v>okres19</v>
          </cell>
          <cell r="X216" t="str">
            <v>okres20</v>
          </cell>
          <cell r="Y216" t="str">
            <v>okres21</v>
          </cell>
          <cell r="Z216" t="str">
            <v>okres22</v>
          </cell>
          <cell r="AA216" t="str">
            <v>okres23</v>
          </cell>
          <cell r="AB216" t="str">
            <v>okres24</v>
          </cell>
          <cell r="AC216" t="str">
            <v>okres25</v>
          </cell>
          <cell r="AD216" t="str">
            <v>okres26</v>
          </cell>
          <cell r="AE216" t="str">
            <v>okres27</v>
          </cell>
        </row>
        <row r="249">
          <cell r="D249" t="str">
            <v>okres0</v>
          </cell>
          <cell r="E249" t="str">
            <v>okres1</v>
          </cell>
          <cell r="F249" t="str">
            <v>okres2</v>
          </cell>
          <cell r="G249" t="str">
            <v>okres3</v>
          </cell>
          <cell r="H249" t="str">
            <v>okres4</v>
          </cell>
          <cell r="I249" t="str">
            <v>okres5</v>
          </cell>
          <cell r="J249" t="str">
            <v>okres6</v>
          </cell>
          <cell r="K249" t="str">
            <v>okres7</v>
          </cell>
          <cell r="L249" t="str">
            <v>okres8</v>
          </cell>
          <cell r="M249" t="str">
            <v>okres9</v>
          </cell>
          <cell r="N249" t="str">
            <v>okres10</v>
          </cell>
          <cell r="O249" t="str">
            <v>okres11</v>
          </cell>
          <cell r="P249" t="str">
            <v>okres12</v>
          </cell>
          <cell r="Q249" t="str">
            <v>okres13</v>
          </cell>
          <cell r="R249" t="str">
            <v>okres14</v>
          </cell>
          <cell r="S249" t="str">
            <v>okres15</v>
          </cell>
          <cell r="T249" t="str">
            <v>okres16</v>
          </cell>
          <cell r="U249" t="str">
            <v>okres17</v>
          </cell>
          <cell r="V249" t="str">
            <v>okres18</v>
          </cell>
          <cell r="W249" t="str">
            <v>okres19</v>
          </cell>
          <cell r="X249" t="str">
            <v>okres20</v>
          </cell>
          <cell r="Y249" t="str">
            <v>okres21</v>
          </cell>
          <cell r="Z249" t="str">
            <v>okres22</v>
          </cell>
          <cell r="AA249" t="str">
            <v>okres23</v>
          </cell>
          <cell r="AB249" t="str">
            <v>okres24</v>
          </cell>
          <cell r="AC249" t="str">
            <v>okres25</v>
          </cell>
          <cell r="AD249" t="str">
            <v>okres26</v>
          </cell>
          <cell r="AE249" t="str">
            <v>okres27</v>
          </cell>
        </row>
        <row r="250">
          <cell r="D250" t="str">
            <v>N</v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N</v>
          </cell>
          <cell r="O250" t="str">
            <v>N</v>
          </cell>
          <cell r="P250" t="str">
            <v>N</v>
          </cell>
          <cell r="Q250" t="str">
            <v>N</v>
          </cell>
          <cell r="R250" t="str">
            <v>N</v>
          </cell>
          <cell r="S250" t="str">
            <v>N</v>
          </cell>
          <cell r="T250" t="str">
            <v>N</v>
          </cell>
          <cell r="U250" t="str">
            <v>N</v>
          </cell>
          <cell r="V250" t="str">
            <v>N</v>
          </cell>
          <cell r="W250" t="str">
            <v>N</v>
          </cell>
          <cell r="X250" t="str">
            <v>N</v>
          </cell>
          <cell r="Y250" t="str">
            <v>N</v>
          </cell>
          <cell r="Z250" t="str">
            <v>N</v>
          </cell>
          <cell r="AA250" t="str">
            <v>N</v>
          </cell>
          <cell r="AB250" t="str">
            <v>N</v>
          </cell>
          <cell r="AC250" t="str">
            <v>N</v>
          </cell>
          <cell r="AD250" t="str">
            <v>N</v>
          </cell>
          <cell r="AE250" t="str">
            <v>N</v>
          </cell>
        </row>
        <row r="251">
          <cell r="C251">
            <v>1</v>
          </cell>
        </row>
        <row r="252">
          <cell r="D252">
            <v>365</v>
          </cell>
          <cell r="E252">
            <v>365</v>
          </cell>
          <cell r="F252">
            <v>365</v>
          </cell>
          <cell r="G252">
            <v>365</v>
          </cell>
          <cell r="H252">
            <v>365</v>
          </cell>
          <cell r="I252">
            <v>365</v>
          </cell>
          <cell r="J252">
            <v>365</v>
          </cell>
          <cell r="K252">
            <v>365</v>
          </cell>
          <cell r="L252">
            <v>365</v>
          </cell>
          <cell r="M252">
            <v>365</v>
          </cell>
          <cell r="N252">
            <v>365</v>
          </cell>
          <cell r="O252">
            <v>365</v>
          </cell>
          <cell r="P252">
            <v>365</v>
          </cell>
          <cell r="Q252">
            <v>365</v>
          </cell>
          <cell r="R252">
            <v>365</v>
          </cell>
          <cell r="S252">
            <v>365</v>
          </cell>
          <cell r="T252">
            <v>365</v>
          </cell>
          <cell r="U252">
            <v>365</v>
          </cell>
          <cell r="V252">
            <v>365</v>
          </cell>
          <cell r="W252">
            <v>365</v>
          </cell>
          <cell r="X252">
            <v>365</v>
          </cell>
          <cell r="Y252">
            <v>365</v>
          </cell>
          <cell r="Z252">
            <v>365</v>
          </cell>
          <cell r="AA252">
            <v>365</v>
          </cell>
          <cell r="AB252">
            <v>365</v>
          </cell>
          <cell r="AC252">
            <v>365</v>
          </cell>
          <cell r="AD252">
            <v>365</v>
          </cell>
          <cell r="AE252">
            <v>365</v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C254" t="str">
            <v>Badane okresy</v>
          </cell>
          <cell r="D254" t="str">
            <v>okres0</v>
          </cell>
          <cell r="E254" t="str">
            <v>okres1</v>
          </cell>
          <cell r="F254" t="str">
            <v>okres2</v>
          </cell>
          <cell r="G254" t="str">
            <v>okres3</v>
          </cell>
          <cell r="H254" t="str">
            <v>okres4</v>
          </cell>
          <cell r="I254" t="str">
            <v>okres5</v>
          </cell>
          <cell r="J254" t="str">
            <v>okres6</v>
          </cell>
          <cell r="K254" t="str">
            <v>okres7</v>
          </cell>
          <cell r="L254" t="str">
            <v>okres8</v>
          </cell>
          <cell r="M254" t="str">
            <v>okres9</v>
          </cell>
          <cell r="N254" t="str">
            <v>okres10</v>
          </cell>
          <cell r="O254" t="str">
            <v>okres11</v>
          </cell>
          <cell r="P254" t="str">
            <v>okres12</v>
          </cell>
          <cell r="Q254" t="str">
            <v>okres13</v>
          </cell>
          <cell r="R254" t="str">
            <v>okres14</v>
          </cell>
          <cell r="S254" t="str">
            <v>okres15</v>
          </cell>
          <cell r="T254" t="str">
            <v>okres16</v>
          </cell>
          <cell r="U254" t="str">
            <v>okres17</v>
          </cell>
          <cell r="V254" t="str">
            <v>okres18</v>
          </cell>
          <cell r="W254" t="str">
            <v>okres19</v>
          </cell>
          <cell r="X254" t="str">
            <v>okres20</v>
          </cell>
          <cell r="Y254" t="str">
            <v>okres21</v>
          </cell>
          <cell r="Z254" t="str">
            <v>okres22</v>
          </cell>
          <cell r="AA254" t="str">
            <v>okres23</v>
          </cell>
          <cell r="AB254" t="str">
            <v>okres24</v>
          </cell>
          <cell r="AC254" t="str">
            <v>okres25</v>
          </cell>
          <cell r="AD254" t="str">
            <v>okres26</v>
          </cell>
          <cell r="AE254" t="str">
            <v>okres27</v>
          </cell>
        </row>
        <row r="255">
          <cell r="B255" t="str">
            <v>A.</v>
          </cell>
          <cell r="C255" t="str">
            <v>Przychody netto ze sprzedaży w tym: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 t="str">
            <v>1.</v>
          </cell>
          <cell r="C256" t="str">
            <v>przychody ze sprzedaży produktów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 t="str">
            <v>2.</v>
          </cell>
          <cell r="C257" t="str">
            <v>przychody ze sprzedaży towarów i materiałów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 t="str">
            <v>3.</v>
          </cell>
          <cell r="C258" t="str">
            <v>zmiana stanu produktów (wzrost+/ spadek-)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 t="str">
            <v>4.</v>
          </cell>
          <cell r="C259" t="str">
            <v>koszt wytworzenia świadczeń na własne potrzeby jednostki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 t="str">
            <v>B.</v>
          </cell>
          <cell r="C260" t="str">
            <v>Koszty działalności operacyjnej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 t="str">
            <v>1.</v>
          </cell>
          <cell r="C261" t="str">
            <v>wartość sprzedanych towarów i materiałów w cenie zakupu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B262" t="str">
            <v>2.</v>
          </cell>
          <cell r="C262" t="str">
            <v>koszt wytworzenia sprzedanych produktów</v>
          </cell>
        </row>
        <row r="263">
          <cell r="B263" t="str">
            <v>3.</v>
          </cell>
          <cell r="C263" t="str">
            <v>koszty sprzedaży</v>
          </cell>
        </row>
        <row r="264">
          <cell r="B264" t="str">
            <v>4.</v>
          </cell>
          <cell r="C264" t="str">
            <v>koszy ogólnego zarządu</v>
          </cell>
        </row>
        <row r="265">
          <cell r="B265" t="str">
            <v>5.</v>
          </cell>
          <cell r="C265" t="str">
            <v>koszty ogółem (wg rodzaju)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 t="str">
            <v>C.</v>
          </cell>
          <cell r="C266" t="str">
            <v>Zysk/ strata ze sprzedaży (A-B)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 t="str">
            <v>D.</v>
          </cell>
          <cell r="C267" t="str">
            <v>Pozostałe przychody operacyjne razem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 t="str">
            <v>1.</v>
          </cell>
          <cell r="C268" t="str">
            <v>przychody ze sprzedaży składników majątku trwałego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B269" t="str">
            <v>2.</v>
          </cell>
          <cell r="C269" t="str">
            <v>dotacje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 t="str">
            <v>3.</v>
          </cell>
          <cell r="C270" t="str">
            <v>pozostałe przychody operacyjne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 t="str">
            <v>E.</v>
          </cell>
          <cell r="C271" t="str">
            <v>Pozostałe koszty operacyjne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B272" t="str">
            <v>1.</v>
          </cell>
          <cell r="C272" t="str">
            <v>wartość sprzedanych składników majątku trwałego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 t="str">
            <v>2.</v>
          </cell>
          <cell r="C273" t="str">
            <v>pozostałe koszty operacyjne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 t="str">
            <v>F.</v>
          </cell>
          <cell r="C274" t="str">
            <v>Zysk/ strata na działalności operacyjnej (C+D-E)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 t="str">
            <v>G.</v>
          </cell>
          <cell r="C275" t="str">
            <v>Przychody finansowe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B276" t="str">
            <v>1.</v>
          </cell>
          <cell r="C276" t="str">
            <v>dywidendy z tytułu udziałów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B277" t="str">
            <v>2.</v>
          </cell>
          <cell r="C277" t="str">
            <v xml:space="preserve">   w tym jednostek zależnych i stowarzyszonych</v>
          </cell>
        </row>
        <row r="278">
          <cell r="B278" t="str">
            <v>3.</v>
          </cell>
          <cell r="C278" t="str">
            <v>odsetki uzyskane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B279" t="str">
            <v>4.</v>
          </cell>
          <cell r="C279" t="str">
            <v>pozostałe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B280" t="str">
            <v>H.</v>
          </cell>
          <cell r="C280" t="str">
            <v>Koszty finansowe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B281" t="str">
            <v>1.</v>
          </cell>
          <cell r="C281" t="str">
            <v>odpisy aktualizujące wartość finansowego majątku trwałego oraz krótkoterminowych papierów wartościowych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B282" t="str">
            <v>2.</v>
          </cell>
          <cell r="C282" t="str">
            <v>odsetki do zapłacenia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B283" t="str">
            <v>3.</v>
          </cell>
          <cell r="C283" t="str">
            <v xml:space="preserve">   w tym jednostkom zależnym i stowarzyszonym</v>
          </cell>
        </row>
        <row r="284">
          <cell r="B284" t="str">
            <v>4.</v>
          </cell>
          <cell r="C284" t="str">
            <v>pozostałe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 t="str">
            <v>I.</v>
          </cell>
          <cell r="C285" t="str">
            <v xml:space="preserve">Zysk/ strata brutto na działalności gospodarczej  (F+G-H)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8">
          <cell r="B288" t="str">
            <v>L.</v>
          </cell>
          <cell r="C288" t="str">
            <v>Zysk/ strata brutto (I+J-K)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 t="str">
            <v>M.</v>
          </cell>
          <cell r="C289" t="str">
            <v>Obowiązkowe obciążenia wyniku finansowego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B290" t="str">
            <v>1.</v>
          </cell>
          <cell r="C290" t="str">
            <v>podatek dochodowy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 t="str">
            <v>2.</v>
          </cell>
          <cell r="C291" t="str">
            <v>inne obowiązkowe obciążenia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B292" t="str">
            <v>N.</v>
          </cell>
          <cell r="C292" t="str">
            <v>Zysk/ strata netto (L-M)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6">
          <cell r="B296" t="str">
            <v>Bilans - Aktywa</v>
          </cell>
        </row>
        <row r="297">
          <cell r="C297" t="str">
            <v>Badane okresy</v>
          </cell>
          <cell r="D297" t="str">
            <v>okres0</v>
          </cell>
          <cell r="E297" t="str">
            <v>okres1</v>
          </cell>
          <cell r="F297" t="str">
            <v>okres2</v>
          </cell>
          <cell r="G297" t="str">
            <v>okres3</v>
          </cell>
          <cell r="H297" t="str">
            <v>okres4</v>
          </cell>
          <cell r="I297" t="str">
            <v>okres5</v>
          </cell>
          <cell r="J297" t="str">
            <v>okres6</v>
          </cell>
          <cell r="K297" t="str">
            <v>okres7</v>
          </cell>
          <cell r="L297" t="str">
            <v>okres8</v>
          </cell>
          <cell r="M297" t="str">
            <v>okres9</v>
          </cell>
          <cell r="N297" t="str">
            <v>okres10</v>
          </cell>
          <cell r="O297" t="str">
            <v>okres11</v>
          </cell>
          <cell r="P297" t="str">
            <v>okres12</v>
          </cell>
          <cell r="Q297" t="str">
            <v>okres13</v>
          </cell>
          <cell r="R297" t="str">
            <v>okres14</v>
          </cell>
          <cell r="S297" t="str">
            <v>okres15</v>
          </cell>
          <cell r="T297" t="str">
            <v>okres16</v>
          </cell>
          <cell r="U297" t="str">
            <v>okres17</v>
          </cell>
          <cell r="V297" t="str">
            <v>okres18</v>
          </cell>
          <cell r="W297" t="str">
            <v>okres19</v>
          </cell>
          <cell r="X297" t="str">
            <v>okres20</v>
          </cell>
          <cell r="Y297" t="str">
            <v>okres21</v>
          </cell>
          <cell r="Z297" t="str">
            <v>okres22</v>
          </cell>
          <cell r="AA297" t="str">
            <v>okres23</v>
          </cell>
          <cell r="AB297" t="str">
            <v>okres24</v>
          </cell>
          <cell r="AC297" t="str">
            <v>okres25</v>
          </cell>
          <cell r="AD297" t="str">
            <v>okres26</v>
          </cell>
          <cell r="AE297" t="str">
            <v>okres27</v>
          </cell>
        </row>
        <row r="298">
          <cell r="B298" t="str">
            <v>A.</v>
          </cell>
          <cell r="C298" t="str">
            <v xml:space="preserve">Majątek trwały 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 t="str">
            <v>I.</v>
          </cell>
          <cell r="C299" t="str">
            <v>Wartości niematerialne i prawne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 t="str">
            <v>1.</v>
          </cell>
          <cell r="C300" t="str">
            <v>koszty organizacji poniesione przy założeniu lub późniejszym rozszerzeniu spółki akcyjnej</v>
          </cell>
        </row>
        <row r="301">
          <cell r="B301" t="str">
            <v>2.</v>
          </cell>
          <cell r="C301" t="str">
            <v>koszty prac rozwojowych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 t="str">
            <v>3.</v>
          </cell>
          <cell r="C302" t="str">
            <v>wartość firmy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 t="str">
            <v>4.</v>
          </cell>
          <cell r="C303" t="str">
            <v>inne wartości niematerialne i prawne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 t="str">
            <v>5.</v>
          </cell>
          <cell r="C304" t="str">
            <v>zaliczki na poczet wartości niematerialnych i prawnych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B305" t="str">
            <v>II.</v>
          </cell>
          <cell r="C305" t="str">
            <v>Rzeczowy majątek trwały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B306" t="str">
            <v>1.</v>
          </cell>
          <cell r="C306" t="str">
            <v>grunty własne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B307" t="str">
            <v>2.</v>
          </cell>
          <cell r="C307" t="str">
            <v>budynki i budowle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 t="str">
            <v>3.</v>
          </cell>
          <cell r="C308" t="str">
            <v>urządzenia techniczne i maszyny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 t="str">
            <v>4.</v>
          </cell>
          <cell r="C309" t="str">
            <v>środki transportu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B310" t="str">
            <v>5.</v>
          </cell>
          <cell r="C310" t="str">
            <v>pozostałe środki trwałe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B311" t="str">
            <v>6.</v>
          </cell>
          <cell r="C311" t="str">
            <v>inwestycje rozpoczęte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</row>
        <row r="312">
          <cell r="B312" t="str">
            <v>7.</v>
          </cell>
          <cell r="C312" t="str">
            <v>zaliczki na poczet inwestycji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 t="str">
            <v>III.</v>
          </cell>
          <cell r="C313" t="str">
            <v>Finansowy majątek trwały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B314" t="str">
            <v>1.</v>
          </cell>
          <cell r="C314" t="str">
            <v>udziały i akcje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B315" t="str">
            <v>2.</v>
          </cell>
          <cell r="C315" t="str">
            <v>papiery wartościowe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B316" t="str">
            <v>3.</v>
          </cell>
          <cell r="C316" t="str">
            <v>udzielone pożyczki długoterminowe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B317" t="str">
            <v>4.</v>
          </cell>
          <cell r="C317" t="str">
            <v>inne składniki finansowego majątku trwałego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B318" t="str">
            <v>IV.</v>
          </cell>
          <cell r="C318" t="str">
            <v>Należności długoterminowe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B319" t="str">
            <v>B.</v>
          </cell>
          <cell r="C319" t="str">
            <v>Majątek obrotowy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B320" t="str">
            <v>I.</v>
          </cell>
          <cell r="C320" t="str">
            <v>Zapasy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B321" t="str">
            <v>1.</v>
          </cell>
          <cell r="C321" t="str">
            <v>materiały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 t="str">
            <v>2.</v>
          </cell>
          <cell r="C322" t="str">
            <v>półprodukty i produkty w toku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 t="str">
            <v>3.</v>
          </cell>
          <cell r="C323" t="str">
            <v>produkty gotowe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 t="str">
            <v>4.</v>
          </cell>
          <cell r="C324" t="str">
            <v>towary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 t="str">
            <v>5.</v>
          </cell>
          <cell r="C325" t="str">
            <v>zaliczki na poczet dostaw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 t="str">
            <v>II.</v>
          </cell>
          <cell r="C326" t="str">
            <v>Należności i roszczenia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 t="str">
            <v>1.</v>
          </cell>
          <cell r="C327" t="str">
            <v>należności z tytułu dostaw i usług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 t="str">
            <v>2.</v>
          </cell>
          <cell r="C328" t="str">
            <v>należności z tytułu podatków, dotacji i ubezp. społeczn.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 t="str">
            <v>3.</v>
          </cell>
          <cell r="C329" t="str">
            <v>inne aktywa bieżace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 t="str">
            <v>4.</v>
          </cell>
          <cell r="C330" t="str">
            <v>pozostałe należności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 t="str">
            <v>5.</v>
          </cell>
          <cell r="C331" t="str">
            <v>należności dochodzone na drodze sądowej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 t="str">
            <v>III.</v>
          </cell>
          <cell r="C332" t="str">
            <v>Papiery wartościowe przeznaczone do obrotu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 t="str">
            <v>1.</v>
          </cell>
          <cell r="C333" t="str">
            <v>udziały lub akcje własne do zbycia</v>
          </cell>
        </row>
        <row r="334">
          <cell r="B334" t="str">
            <v>2.</v>
          </cell>
          <cell r="C334" t="str">
            <v>inne papiery wartościowe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 t="str">
            <v>IV.</v>
          </cell>
          <cell r="C335" t="str">
            <v>Środki pieniężne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 t="str">
            <v>1.</v>
          </cell>
          <cell r="C336" t="str">
            <v>środki pieniężne w kasie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 t="str">
            <v>2.</v>
          </cell>
          <cell r="C337" t="str">
            <v>środki pieniężne w banku</v>
          </cell>
        </row>
        <row r="338">
          <cell r="B338" t="str">
            <v>3.</v>
          </cell>
          <cell r="C338" t="str">
            <v>inne środki pieniężne (weksle, czeki obce itp.)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 t="str">
            <v>C.</v>
          </cell>
          <cell r="C339" t="str">
            <v>Rozliczenia miedzyokresowe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 t="str">
            <v>I.</v>
          </cell>
          <cell r="C340" t="str">
            <v>Rozliczenia miedzyokresowe krótkoterminowe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 t="str">
            <v>II.</v>
          </cell>
          <cell r="C341" t="str">
            <v>Rozliczenia miedzyokresowe długoterminowe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C342" t="str">
            <v>SUMA AKTYWÓW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4">
          <cell r="B344" t="str">
            <v>Bilans - pasywa</v>
          </cell>
        </row>
        <row r="345">
          <cell r="C345" t="str">
            <v>Badane okresy</v>
          </cell>
          <cell r="D345" t="str">
            <v>okres0</v>
          </cell>
          <cell r="E345" t="str">
            <v>okres1</v>
          </cell>
          <cell r="F345" t="str">
            <v>okres2</v>
          </cell>
          <cell r="G345" t="str">
            <v>okres3</v>
          </cell>
          <cell r="H345" t="str">
            <v>okres4</v>
          </cell>
          <cell r="I345" t="str">
            <v>okres5</v>
          </cell>
          <cell r="J345" t="str">
            <v>okres6</v>
          </cell>
          <cell r="K345" t="str">
            <v>okres7</v>
          </cell>
          <cell r="L345" t="str">
            <v>okres8</v>
          </cell>
          <cell r="M345" t="str">
            <v>okres9</v>
          </cell>
          <cell r="N345" t="str">
            <v>okres10</v>
          </cell>
          <cell r="O345" t="str">
            <v>okres11</v>
          </cell>
          <cell r="P345" t="str">
            <v>okres12</v>
          </cell>
          <cell r="Q345" t="str">
            <v>okres13</v>
          </cell>
          <cell r="R345" t="str">
            <v>okres14</v>
          </cell>
          <cell r="S345" t="str">
            <v>okres15</v>
          </cell>
          <cell r="T345" t="str">
            <v>okres16</v>
          </cell>
          <cell r="U345" t="str">
            <v>okres17</v>
          </cell>
          <cell r="V345" t="str">
            <v>okres18</v>
          </cell>
          <cell r="W345" t="str">
            <v>okres19</v>
          </cell>
          <cell r="X345" t="str">
            <v>okres20</v>
          </cell>
          <cell r="Y345" t="str">
            <v>okres21</v>
          </cell>
          <cell r="Z345" t="str">
            <v>okres22</v>
          </cell>
          <cell r="AA345" t="str">
            <v>okres23</v>
          </cell>
          <cell r="AB345" t="str">
            <v>okres24</v>
          </cell>
          <cell r="AC345" t="str">
            <v>okres25</v>
          </cell>
          <cell r="AD345" t="str">
            <v>okres26</v>
          </cell>
          <cell r="AE345" t="str">
            <v>okres27</v>
          </cell>
        </row>
        <row r="346">
          <cell r="B346" t="str">
            <v>A.</v>
          </cell>
          <cell r="C346" t="str">
            <v>Kapitał ( fundusz ) własny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 t="str">
            <v>I.</v>
          </cell>
          <cell r="C347" t="str">
            <v xml:space="preserve">Kapitał ( fundusz) podstawowy 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9">
          <cell r="B349" t="str">
            <v>III.</v>
          </cell>
          <cell r="C349" t="str">
            <v>Kapitał ( fundusz ) zapasowy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 t="str">
            <v>1.</v>
          </cell>
          <cell r="C350" t="str">
            <v>ze sprzedaży akcji powyżej ich wartości nominalnej</v>
          </cell>
        </row>
        <row r="351">
          <cell r="B351" t="str">
            <v>2.</v>
          </cell>
          <cell r="C351" t="str">
            <v>tworzony ustawowo</v>
          </cell>
        </row>
        <row r="352">
          <cell r="B352" t="str">
            <v>3.</v>
          </cell>
          <cell r="C352" t="str">
            <v>tworzony zgodnie ze statutem lub umową</v>
          </cell>
        </row>
        <row r="353">
          <cell r="B353" t="str">
            <v>4.</v>
          </cell>
          <cell r="C353" t="str">
            <v>z dopłat wspólników</v>
          </cell>
        </row>
        <row r="354">
          <cell r="B354" t="str">
            <v>5.</v>
          </cell>
          <cell r="C354" t="str">
            <v>inny</v>
          </cell>
        </row>
        <row r="355">
          <cell r="B355" t="str">
            <v>IV.</v>
          </cell>
          <cell r="C355" t="str">
            <v>Kapitał (fundusz) rezerwowy z aktualizacji wyceny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 t="str">
            <v>V.</v>
          </cell>
          <cell r="C356" t="str">
            <v>Pozostałe kapitały (fundusze) rezerwowe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 t="str">
            <v>VI.</v>
          </cell>
          <cell r="C357" t="str">
            <v>Zysk (strata) z lat ubiegłych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 t="str">
            <v>1.</v>
          </cell>
          <cell r="C358" t="str">
            <v>zysk (wielkość dodatnia)</v>
          </cell>
        </row>
        <row r="359">
          <cell r="B359" t="str">
            <v>2.</v>
          </cell>
          <cell r="C359" t="str">
            <v>strata (wielkość ujemna)</v>
          </cell>
        </row>
        <row r="360">
          <cell r="B360" t="str">
            <v>VII.</v>
          </cell>
          <cell r="C360" t="str">
            <v>Wynik finansowy netto roku obrotowego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 t="str">
            <v>1.</v>
          </cell>
          <cell r="C361" t="str">
            <v>zysk netto (wielkość dodatnia)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 t="str">
            <v>2.</v>
          </cell>
          <cell r="C362" t="str">
            <v>strata netto (wielkość ujemna)</v>
          </cell>
        </row>
        <row r="363">
          <cell r="B363" t="str">
            <v>3.</v>
          </cell>
          <cell r="C363" t="str">
            <v>odpisy z wyniku finansowego bieżącego roku obrotowego (wielkość ujemna)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 t="str">
            <v>B.</v>
          </cell>
          <cell r="C364" t="str">
            <v>Rezerwy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 t="str">
            <v>I.</v>
          </cell>
          <cell r="C365" t="str">
            <v>Rezerwy na podatek dochodowy od osób prawnych lub fizycznych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 t="str">
            <v>II.</v>
          </cell>
          <cell r="C366" t="str">
            <v>Pozostałe rezerwy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 t="str">
            <v>C.</v>
          </cell>
          <cell r="C367" t="str">
            <v>Zobowiązania długoterminowe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 t="str">
            <v>I.</v>
          </cell>
          <cell r="C368" t="str">
            <v>Długoterminowe pożyczki, obligacje i inne papiery wartościowe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 t="str">
            <v>II.</v>
          </cell>
          <cell r="C369" t="str">
            <v>Długoterminowe kredyty bankowe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 t="str">
            <v>III.</v>
          </cell>
          <cell r="C370" t="str">
            <v>Pozostałe zobowiązania długoterminowe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 t="str">
            <v>D.</v>
          </cell>
          <cell r="C371" t="str">
            <v>Zobowiązania krótkoterminowe i fundusze specjalne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 t="str">
            <v>I.</v>
          </cell>
          <cell r="C372" t="str">
            <v>Zobowiązania krótkoterminowe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 t="str">
            <v>1.</v>
          </cell>
          <cell r="C373" t="str">
            <v>pożyczki, obligacje i papiery wartościowe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 t="str">
            <v>2.</v>
          </cell>
          <cell r="C374" t="str">
            <v>kredyty bankowe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 t="str">
            <v>3.</v>
          </cell>
          <cell r="C375" t="str">
            <v>zaliczki otrzymane na poczet dostaw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 t="str">
            <v>4.</v>
          </cell>
          <cell r="C376" t="str">
            <v>zobowiązania z tytułu dostaw i usług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 t="str">
            <v>5.</v>
          </cell>
          <cell r="C377" t="str">
            <v>zobowiązania wekslowe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 t="str">
            <v>6.</v>
          </cell>
          <cell r="C378" t="str">
            <v>zobowiązania z tytułu podatków, ceł, ubezpieczeń społecznych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 t="str">
            <v>7.</v>
          </cell>
          <cell r="C379" t="str">
            <v>zobowiązania z tytułu wynagrodzeń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 t="str">
            <v>8.</v>
          </cell>
          <cell r="C380" t="str">
            <v>inne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 t="str">
            <v>9.</v>
          </cell>
          <cell r="C381" t="str">
            <v>pozostałe zobowiązania krótkoterminowe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 t="str">
            <v>II.</v>
          </cell>
          <cell r="C382" t="str">
            <v>Fundusze specjalne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 t="str">
            <v>E.</v>
          </cell>
          <cell r="C383" t="str">
            <v>Rozliczenia miedzyokresowe i przychody przyszłych okresów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 t="str">
            <v>I.</v>
          </cell>
          <cell r="C384" t="str">
            <v>Bierne rozliczenia międzyokresowe kosztów</v>
          </cell>
        </row>
        <row r="385">
          <cell r="B385" t="str">
            <v>II.</v>
          </cell>
          <cell r="C385" t="str">
            <v>Przychody przyszłych okresów</v>
          </cell>
        </row>
        <row r="386">
          <cell r="C386" t="str">
            <v>SUMA PASYWÓW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C387" t="str">
            <v>suma kontrolna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9">
          <cell r="B389" t="str">
            <v>Informacje uzupełniające</v>
          </cell>
        </row>
        <row r="390">
          <cell r="C390" t="str">
            <v>Badane okresy</v>
          </cell>
          <cell r="D390" t="str">
            <v>okres0</v>
          </cell>
          <cell r="E390" t="str">
            <v>okres1</v>
          </cell>
          <cell r="F390" t="str">
            <v>okres2</v>
          </cell>
          <cell r="G390" t="str">
            <v>okres3</v>
          </cell>
          <cell r="H390" t="str">
            <v>okres4</v>
          </cell>
          <cell r="I390" t="str">
            <v>okres5</v>
          </cell>
          <cell r="J390" t="str">
            <v>okres6</v>
          </cell>
          <cell r="K390" t="str">
            <v>okres7</v>
          </cell>
          <cell r="L390" t="str">
            <v>okres8</v>
          </cell>
          <cell r="M390" t="str">
            <v>okres9</v>
          </cell>
          <cell r="N390" t="str">
            <v>okres10</v>
          </cell>
          <cell r="O390" t="str">
            <v>okres11</v>
          </cell>
          <cell r="P390" t="str">
            <v>okres12</v>
          </cell>
          <cell r="Q390" t="str">
            <v>okres13</v>
          </cell>
          <cell r="R390" t="str">
            <v>okres14</v>
          </cell>
          <cell r="S390" t="str">
            <v>okres15</v>
          </cell>
          <cell r="T390" t="str">
            <v>okres16</v>
          </cell>
          <cell r="U390" t="str">
            <v>okres17</v>
          </cell>
          <cell r="V390" t="str">
            <v>okres18</v>
          </cell>
          <cell r="W390" t="str">
            <v>okres19</v>
          </cell>
          <cell r="X390" t="str">
            <v>okres20</v>
          </cell>
          <cell r="Y390" t="str">
            <v>okres21</v>
          </cell>
          <cell r="Z390" t="str">
            <v>okres22</v>
          </cell>
          <cell r="AA390" t="str">
            <v>okres23</v>
          </cell>
          <cell r="AB390" t="str">
            <v>okres24</v>
          </cell>
          <cell r="AC390" t="str">
            <v>okres25</v>
          </cell>
          <cell r="AD390" t="str">
            <v>okres26</v>
          </cell>
          <cell r="AE390" t="str">
            <v>okres27</v>
          </cell>
        </row>
        <row r="391">
          <cell r="B391" t="str">
            <v>1.</v>
          </cell>
          <cell r="C391" t="str">
            <v>Amortyzacja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 t="str">
            <v>2.</v>
          </cell>
          <cell r="C392" t="str">
            <v>Odsetki od kredytów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 t="str">
            <v>3.</v>
          </cell>
          <cell r="C393" t="str">
            <v>Dywidenda w roku obrachunkowym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 t="str">
            <v>4.</v>
          </cell>
          <cell r="C394" t="str">
            <v>Inne znaczące korekty zysku brutto nie związane z podstawową działalnością (przychodowe "-"; kosztowe "+")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 t="str">
            <v>5.</v>
          </cell>
          <cell r="C395" t="str">
            <v>Znaczące należności bieżące nie związane z podstawową działalnością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 t="str">
            <v>6.</v>
          </cell>
          <cell r="C396" t="str">
            <v>Znaczące zobowiązania bieżące nie związane z podstawową działalnością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C397" t="str">
            <v>Zadłużenie długoterminowe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D410">
            <v>1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1</v>
          </cell>
          <cell r="V410">
            <v>1</v>
          </cell>
          <cell r="W410">
            <v>1</v>
          </cell>
          <cell r="X410">
            <v>1</v>
          </cell>
          <cell r="Y410">
            <v>1</v>
          </cell>
          <cell r="Z410">
            <v>1</v>
          </cell>
          <cell r="AA410">
            <v>1</v>
          </cell>
          <cell r="AB410">
            <v>1</v>
          </cell>
          <cell r="AC410">
            <v>1</v>
          </cell>
          <cell r="AD410">
            <v>1</v>
          </cell>
          <cell r="AE410">
            <v>1</v>
          </cell>
        </row>
        <row r="411">
          <cell r="D411" t="str">
            <v>Błąd (1)</v>
          </cell>
          <cell r="E411" t="str">
            <v>Błąd (1)</v>
          </cell>
          <cell r="F411" t="str">
            <v>Błąd (1)</v>
          </cell>
          <cell r="G411" t="str">
            <v>Błąd (1)</v>
          </cell>
          <cell r="H411" t="str">
            <v>Błąd (1)</v>
          </cell>
          <cell r="I411" t="str">
            <v>Błąd (1)</v>
          </cell>
          <cell r="J411" t="str">
            <v>Błąd (1)</v>
          </cell>
          <cell r="K411" t="str">
            <v>Błąd (1)</v>
          </cell>
          <cell r="L411" t="str">
            <v>Błąd (1)</v>
          </cell>
          <cell r="M411" t="str">
            <v>Błąd (1)</v>
          </cell>
          <cell r="N411" t="str">
            <v>Błąd (1)</v>
          </cell>
          <cell r="O411" t="str">
            <v>Błąd (1)</v>
          </cell>
          <cell r="P411" t="str">
            <v>Błąd (1)</v>
          </cell>
          <cell r="Q411" t="str">
            <v>Błąd (1)</v>
          </cell>
          <cell r="R411" t="str">
            <v>Błąd (1)</v>
          </cell>
          <cell r="S411" t="str">
            <v>Błąd (1)</v>
          </cell>
          <cell r="T411" t="str">
            <v>Błąd (1)</v>
          </cell>
          <cell r="U411" t="str">
            <v>Błąd (1)</v>
          </cell>
          <cell r="V411" t="str">
            <v>Błąd (1)</v>
          </cell>
          <cell r="W411" t="str">
            <v>Błąd (1)</v>
          </cell>
          <cell r="X411" t="str">
            <v>Błąd (1)</v>
          </cell>
          <cell r="Y411" t="str">
            <v>Błąd (1)</v>
          </cell>
          <cell r="Z411" t="str">
            <v>Błąd (1)</v>
          </cell>
          <cell r="AA411" t="str">
            <v>Błąd (1)</v>
          </cell>
          <cell r="AB411" t="str">
            <v>Błąd (1)</v>
          </cell>
          <cell r="AC411" t="str">
            <v>Błąd (1)</v>
          </cell>
          <cell r="AD411" t="str">
            <v>Błąd (1)</v>
          </cell>
          <cell r="AE411" t="str">
            <v>Błąd (1)</v>
          </cell>
        </row>
        <row r="412">
          <cell r="D412" t="str">
            <v>Błąd (2)</v>
          </cell>
          <cell r="E412" t="str">
            <v>Błąd (2)</v>
          </cell>
          <cell r="F412" t="str">
            <v>Błąd (2)</v>
          </cell>
          <cell r="G412" t="str">
            <v>Błąd (2)</v>
          </cell>
          <cell r="H412" t="str">
            <v>Błąd (2)</v>
          </cell>
          <cell r="I412" t="str">
            <v>Błąd (2)</v>
          </cell>
          <cell r="J412" t="str">
            <v>Błąd (2)</v>
          </cell>
          <cell r="K412" t="str">
            <v>Błąd (2)</v>
          </cell>
          <cell r="L412" t="str">
            <v>Błąd (2)</v>
          </cell>
          <cell r="M412" t="str">
            <v>Błąd (2)</v>
          </cell>
          <cell r="N412" t="str">
            <v>Błąd (2)</v>
          </cell>
          <cell r="O412" t="str">
            <v>Błąd (2)</v>
          </cell>
          <cell r="P412" t="str">
            <v>Błąd (2)</v>
          </cell>
          <cell r="Q412" t="str">
            <v>Błąd (2)</v>
          </cell>
          <cell r="R412" t="str">
            <v>Błąd (2)</v>
          </cell>
          <cell r="S412" t="str">
            <v>Błąd (2)</v>
          </cell>
          <cell r="T412" t="str">
            <v>Błąd (2)</v>
          </cell>
          <cell r="U412" t="str">
            <v>Błąd (2)</v>
          </cell>
          <cell r="V412" t="str">
            <v>Błąd (2)</v>
          </cell>
          <cell r="W412" t="str">
            <v>Błąd (2)</v>
          </cell>
          <cell r="X412" t="str">
            <v>Błąd (2)</v>
          </cell>
          <cell r="Y412" t="str">
            <v>Błąd (2)</v>
          </cell>
          <cell r="Z412" t="str">
            <v>Błąd (2)</v>
          </cell>
          <cell r="AA412" t="str">
            <v>Błąd (2)</v>
          </cell>
          <cell r="AB412" t="str">
            <v>Błąd (2)</v>
          </cell>
          <cell r="AC412" t="str">
            <v>Błąd (2)</v>
          </cell>
          <cell r="AD412" t="str">
            <v>Błąd (2)</v>
          </cell>
          <cell r="AE412" t="str">
            <v>Błąd (2)</v>
          </cell>
        </row>
        <row r="500">
          <cell r="G500" t="str">
            <v>Zarządcze</v>
          </cell>
        </row>
        <row r="501">
          <cell r="G501" t="str">
            <v>Zarządcze</v>
          </cell>
        </row>
        <row r="502">
          <cell r="G502" t="str">
            <v>Zarządcze</v>
          </cell>
        </row>
        <row r="503">
          <cell r="G503" t="str">
            <v>Zarządcze</v>
          </cell>
        </row>
        <row r="504">
          <cell r="G504" t="str">
            <v>Zarządcze</v>
          </cell>
        </row>
        <row r="505">
          <cell r="G505" t="str">
            <v>Zarządcze</v>
          </cell>
        </row>
        <row r="506">
          <cell r="G506" t="str">
            <v>Zarządcze</v>
          </cell>
        </row>
        <row r="507">
          <cell r="G507" t="str">
            <v>Zarządcze</v>
          </cell>
        </row>
        <row r="508">
          <cell r="G508" t="str">
            <v>Zarządcze</v>
          </cell>
        </row>
        <row r="509">
          <cell r="G509" t="str">
            <v>Zarządcze</v>
          </cell>
        </row>
        <row r="510">
          <cell r="G510" t="str">
            <v>Zarządcze</v>
          </cell>
        </row>
        <row r="511">
          <cell r="G511" t="str">
            <v>Zarządcze</v>
          </cell>
        </row>
        <row r="512">
          <cell r="G512" t="str">
            <v>Zarządcze</v>
          </cell>
        </row>
        <row r="513">
          <cell r="G513" t="str">
            <v>Zarządcze</v>
          </cell>
        </row>
        <row r="514">
          <cell r="G514" t="str">
            <v>Zarządcze</v>
          </cell>
        </row>
        <row r="515">
          <cell r="G515" t="str">
            <v>Zarządcze</v>
          </cell>
        </row>
        <row r="516">
          <cell r="G516" t="str">
            <v>Zarządcze</v>
          </cell>
        </row>
        <row r="517">
          <cell r="G517" t="str">
            <v>Zarządcze</v>
          </cell>
        </row>
        <row r="518">
          <cell r="G518" t="str">
            <v>Zarządcze</v>
          </cell>
        </row>
        <row r="519">
          <cell r="G519" t="str">
            <v>Zarządcze</v>
          </cell>
        </row>
        <row r="520">
          <cell r="G520" t="str">
            <v>Zarządcze</v>
          </cell>
        </row>
        <row r="521">
          <cell r="G521" t="str">
            <v>Zarządcze</v>
          </cell>
        </row>
        <row r="522">
          <cell r="G522" t="str">
            <v>Zarządcze</v>
          </cell>
        </row>
        <row r="523">
          <cell r="G523" t="str">
            <v>Zarządcze</v>
          </cell>
        </row>
        <row r="524">
          <cell r="G524" t="str">
            <v>Zarządcze</v>
          </cell>
        </row>
        <row r="525">
          <cell r="G525" t="str">
            <v>Zarządcze</v>
          </cell>
        </row>
        <row r="526">
          <cell r="G526" t="str">
            <v>Zarządcze</v>
          </cell>
        </row>
        <row r="527">
          <cell r="G527" t="str">
            <v>Zarządcze</v>
          </cell>
        </row>
        <row r="528">
          <cell r="G528" t="str">
            <v>Zarządcze</v>
          </cell>
        </row>
        <row r="529">
          <cell r="G529" t="str">
            <v>Zarządcze</v>
          </cell>
        </row>
        <row r="530">
          <cell r="G530" t="str">
            <v>Zarządcze</v>
          </cell>
        </row>
        <row r="531">
          <cell r="G531" t="str">
            <v>Zarządcze</v>
          </cell>
        </row>
        <row r="532">
          <cell r="G532" t="str">
            <v>Zarządcze</v>
          </cell>
        </row>
        <row r="533">
          <cell r="G533" t="str">
            <v>Zarządcze</v>
          </cell>
        </row>
        <row r="534">
          <cell r="G534" t="str">
            <v>Zarządcze</v>
          </cell>
        </row>
        <row r="535">
          <cell r="G535" t="str">
            <v>Zarządcze</v>
          </cell>
        </row>
        <row r="536">
          <cell r="G536" t="str">
            <v>Zarządcze</v>
          </cell>
        </row>
        <row r="537">
          <cell r="G537" t="str">
            <v>Zarządcze</v>
          </cell>
        </row>
        <row r="538">
          <cell r="G538" t="str">
            <v>Zarządcze</v>
          </cell>
        </row>
        <row r="539">
          <cell r="G539" t="str">
            <v>Zarządcze</v>
          </cell>
        </row>
        <row r="540">
          <cell r="G540" t="str">
            <v>Zarządcze</v>
          </cell>
        </row>
        <row r="541">
          <cell r="G541" t="str">
            <v>Zarządcze</v>
          </cell>
        </row>
        <row r="542">
          <cell r="G542" t="str">
            <v>Zarządcze</v>
          </cell>
        </row>
        <row r="543">
          <cell r="G543" t="str">
            <v>Zarządcze</v>
          </cell>
        </row>
        <row r="544">
          <cell r="G544" t="str">
            <v>Zarządcze</v>
          </cell>
        </row>
        <row r="545">
          <cell r="G545" t="str">
            <v>Zarządcze</v>
          </cell>
        </row>
        <row r="546">
          <cell r="G546" t="str">
            <v>Zarządcze</v>
          </cell>
        </row>
        <row r="547">
          <cell r="G547" t="str">
            <v>Zarządcze</v>
          </cell>
        </row>
        <row r="548">
          <cell r="G548" t="str">
            <v>Zarządcze</v>
          </cell>
        </row>
        <row r="549">
          <cell r="G549" t="str">
            <v>Zarządcze</v>
          </cell>
        </row>
        <row r="550">
          <cell r="G550" t="str">
            <v>Zarządcze</v>
          </cell>
        </row>
        <row r="551">
          <cell r="G551" t="str">
            <v>Zarządcze</v>
          </cell>
        </row>
        <row r="552">
          <cell r="G552" t="str">
            <v>Zarządcze</v>
          </cell>
        </row>
        <row r="553">
          <cell r="G553" t="str">
            <v>Zarządcze</v>
          </cell>
        </row>
        <row r="554">
          <cell r="G554" t="str">
            <v>Zarządcze</v>
          </cell>
        </row>
        <row r="555">
          <cell r="G555" t="str">
            <v>Zarządcze</v>
          </cell>
        </row>
        <row r="556">
          <cell r="G556" t="str">
            <v>Zarządcze</v>
          </cell>
        </row>
        <row r="557">
          <cell r="G557" t="str">
            <v>Zarządcze</v>
          </cell>
        </row>
        <row r="558">
          <cell r="G558" t="str">
            <v>Zarządcze</v>
          </cell>
        </row>
        <row r="559">
          <cell r="G559" t="str">
            <v>Zarządcze</v>
          </cell>
        </row>
        <row r="560">
          <cell r="G560" t="str">
            <v>Zarządcze</v>
          </cell>
        </row>
        <row r="561">
          <cell r="G561" t="str">
            <v>Zarządcze</v>
          </cell>
        </row>
        <row r="562">
          <cell r="G562" t="str">
            <v>Zarządcze</v>
          </cell>
        </row>
        <row r="563">
          <cell r="G563" t="str">
            <v>Zarządcze</v>
          </cell>
        </row>
        <row r="564">
          <cell r="G564" t="str">
            <v>Zarządcze</v>
          </cell>
        </row>
        <row r="565">
          <cell r="G565" t="str">
            <v>Zarządcze</v>
          </cell>
        </row>
        <row r="566">
          <cell r="G566" t="str">
            <v>Zarządcze</v>
          </cell>
        </row>
        <row r="567">
          <cell r="G567" t="str">
            <v>Zarządcze</v>
          </cell>
        </row>
        <row r="568">
          <cell r="G568" t="str">
            <v>Zarządcze</v>
          </cell>
        </row>
        <row r="569">
          <cell r="G569" t="str">
            <v>Zarządcze</v>
          </cell>
        </row>
        <row r="570">
          <cell r="G570" t="str">
            <v>Zarządcze</v>
          </cell>
        </row>
        <row r="571">
          <cell r="G571" t="str">
            <v>Zarządcze</v>
          </cell>
        </row>
        <row r="572">
          <cell r="G572" t="str">
            <v>Zarządcze</v>
          </cell>
        </row>
        <row r="573">
          <cell r="G573" t="str">
            <v>Zarządcze</v>
          </cell>
        </row>
        <row r="574">
          <cell r="G574" t="str">
            <v>Zarządcze</v>
          </cell>
        </row>
        <row r="575">
          <cell r="G575" t="str">
            <v>Zarządcze</v>
          </cell>
        </row>
        <row r="576">
          <cell r="G576" t="str">
            <v>Zarządcze</v>
          </cell>
        </row>
        <row r="577">
          <cell r="G577" t="str">
            <v>Zarządcze</v>
          </cell>
        </row>
        <row r="578">
          <cell r="G578" t="str">
            <v>Zarządcze</v>
          </cell>
        </row>
        <row r="579">
          <cell r="G579" t="str">
            <v>Zarządcze</v>
          </cell>
        </row>
        <row r="580">
          <cell r="G580" t="str">
            <v>Zarządcze</v>
          </cell>
        </row>
        <row r="581">
          <cell r="G581" t="str">
            <v>Zarządcze</v>
          </cell>
        </row>
        <row r="582">
          <cell r="G582" t="str">
            <v>Zarządcze</v>
          </cell>
        </row>
        <row r="583">
          <cell r="G583" t="str">
            <v>Zarządcze</v>
          </cell>
        </row>
        <row r="584">
          <cell r="G584" t="str">
            <v>Zarządcze</v>
          </cell>
        </row>
        <row r="585">
          <cell r="G585" t="str">
            <v>Zarządcze</v>
          </cell>
        </row>
        <row r="586">
          <cell r="G586" t="str">
            <v>Zarządcze</v>
          </cell>
        </row>
        <row r="587">
          <cell r="G587" t="str">
            <v>Zarządcze</v>
          </cell>
        </row>
        <row r="588">
          <cell r="G588" t="str">
            <v>Zarządcze</v>
          </cell>
        </row>
        <row r="589">
          <cell r="G589" t="str">
            <v>Zarządcze</v>
          </cell>
        </row>
        <row r="590">
          <cell r="G590" t="str">
            <v>Zarządcze</v>
          </cell>
        </row>
        <row r="591">
          <cell r="G591" t="str">
            <v>Zarządcze</v>
          </cell>
        </row>
        <row r="592">
          <cell r="G592" t="str">
            <v>Zarządcze</v>
          </cell>
        </row>
        <row r="593">
          <cell r="G593" t="str">
            <v>Zarządcze</v>
          </cell>
        </row>
        <row r="594">
          <cell r="G594" t="str">
            <v>Zarządcze</v>
          </cell>
        </row>
        <row r="595">
          <cell r="G595" t="str">
            <v>Zarządcze</v>
          </cell>
        </row>
        <row r="596">
          <cell r="G596" t="str">
            <v>Zarządcze</v>
          </cell>
        </row>
        <row r="597">
          <cell r="G597" t="str">
            <v>Zarządcze</v>
          </cell>
        </row>
        <row r="598">
          <cell r="G598" t="str">
            <v>Zarządcze</v>
          </cell>
        </row>
        <row r="599">
          <cell r="G599" t="str">
            <v>Zarządcze</v>
          </cell>
        </row>
        <row r="600">
          <cell r="G600" t="str">
            <v>Zarządcze</v>
          </cell>
        </row>
        <row r="601">
          <cell r="G601" t="str">
            <v>Zarządcze</v>
          </cell>
        </row>
        <row r="602">
          <cell r="G602" t="str">
            <v>Zarządcze</v>
          </cell>
        </row>
        <row r="603">
          <cell r="G603" t="str">
            <v>Zarządcze</v>
          </cell>
        </row>
        <row r="604">
          <cell r="G604" t="str">
            <v>Zarządcze</v>
          </cell>
        </row>
        <row r="605">
          <cell r="G605" t="str">
            <v>Zarządcze</v>
          </cell>
        </row>
        <row r="606">
          <cell r="G606" t="str">
            <v>Zarządcze</v>
          </cell>
        </row>
        <row r="607">
          <cell r="G607" t="str">
            <v>Zarządcze</v>
          </cell>
        </row>
        <row r="608">
          <cell r="G608" t="str">
            <v>Zarządcze</v>
          </cell>
        </row>
        <row r="609">
          <cell r="G609" t="str">
            <v>Zarządcze</v>
          </cell>
        </row>
        <row r="610">
          <cell r="G610" t="str">
            <v>Zarządcze</v>
          </cell>
        </row>
        <row r="611">
          <cell r="G611" t="str">
            <v>Zarządcze</v>
          </cell>
        </row>
        <row r="612">
          <cell r="G612" t="str">
            <v>Zarządcze</v>
          </cell>
        </row>
        <row r="613">
          <cell r="G613" t="str">
            <v>Zarządcze</v>
          </cell>
        </row>
        <row r="614">
          <cell r="G614" t="str">
            <v>Zarządcze</v>
          </cell>
        </row>
        <row r="615">
          <cell r="G615" t="str">
            <v>Zarządcze</v>
          </cell>
        </row>
        <row r="616">
          <cell r="G616" t="str">
            <v>Zarządcze</v>
          </cell>
        </row>
        <row r="617">
          <cell r="G617" t="str">
            <v>Zarządcze</v>
          </cell>
        </row>
        <row r="618">
          <cell r="G618" t="str">
            <v>Zarządcze</v>
          </cell>
        </row>
        <row r="619">
          <cell r="G619" t="str">
            <v>Zarządcze</v>
          </cell>
        </row>
        <row r="620">
          <cell r="G620" t="str">
            <v>Zarządcze</v>
          </cell>
        </row>
        <row r="621">
          <cell r="G621" t="str">
            <v>Zarządcze</v>
          </cell>
        </row>
        <row r="622">
          <cell r="G622" t="str">
            <v>Zarządcze</v>
          </cell>
        </row>
        <row r="623">
          <cell r="G623" t="str">
            <v>Zarządcze</v>
          </cell>
        </row>
        <row r="624">
          <cell r="G624" t="str">
            <v>Zarządcze</v>
          </cell>
        </row>
        <row r="625">
          <cell r="G625" t="str">
            <v>Zarządcze</v>
          </cell>
        </row>
        <row r="626">
          <cell r="G626" t="str">
            <v>Zarządcze</v>
          </cell>
        </row>
        <row r="627">
          <cell r="G627" t="str">
            <v>Zarządcze</v>
          </cell>
        </row>
        <row r="628">
          <cell r="G628" t="str">
            <v>Zarządcze</v>
          </cell>
        </row>
        <row r="629">
          <cell r="G629" t="str">
            <v>Zarządcze</v>
          </cell>
        </row>
        <row r="630">
          <cell r="G630" t="str">
            <v>Zarządcze</v>
          </cell>
        </row>
        <row r="631">
          <cell r="G631" t="str">
            <v>Zarządcze</v>
          </cell>
        </row>
        <row r="632">
          <cell r="G632" t="str">
            <v>Zarządcze</v>
          </cell>
        </row>
        <row r="633">
          <cell r="G633" t="str">
            <v>Zarządcze</v>
          </cell>
        </row>
        <row r="634">
          <cell r="G634" t="str">
            <v>Zarządcze</v>
          </cell>
        </row>
        <row r="635">
          <cell r="G635" t="str">
            <v>Zarządcze</v>
          </cell>
        </row>
        <row r="636">
          <cell r="G636" t="str">
            <v>Zarządcze</v>
          </cell>
        </row>
        <row r="637">
          <cell r="G637" t="str">
            <v>Zarządcze</v>
          </cell>
        </row>
        <row r="638">
          <cell r="G638" t="str">
            <v>Zarządcze</v>
          </cell>
        </row>
        <row r="639">
          <cell r="G639" t="str">
            <v>Zarządcze</v>
          </cell>
        </row>
        <row r="640">
          <cell r="G640" t="str">
            <v>Zarządcze</v>
          </cell>
        </row>
        <row r="641">
          <cell r="G641" t="str">
            <v>Zarządcze</v>
          </cell>
        </row>
        <row r="642">
          <cell r="G642" t="str">
            <v>Zarządcze</v>
          </cell>
        </row>
        <row r="643">
          <cell r="G643" t="str">
            <v>Zarządcze</v>
          </cell>
        </row>
        <row r="644">
          <cell r="G644" t="str">
            <v>Zarządcze</v>
          </cell>
        </row>
        <row r="645">
          <cell r="G645" t="str">
            <v>Zarządcze</v>
          </cell>
        </row>
        <row r="646">
          <cell r="G646" t="str">
            <v>Zarządcze</v>
          </cell>
        </row>
        <row r="647">
          <cell r="G647" t="str">
            <v>Zarządcze</v>
          </cell>
        </row>
        <row r="648">
          <cell r="G648" t="str">
            <v>Zarządcze</v>
          </cell>
        </row>
        <row r="649">
          <cell r="G649" t="str">
            <v>Zarządcze</v>
          </cell>
        </row>
        <row r="650">
          <cell r="G650" t="str">
            <v>Zarządcze</v>
          </cell>
        </row>
        <row r="651">
          <cell r="G651" t="str">
            <v>Zarządcze</v>
          </cell>
        </row>
        <row r="652">
          <cell r="G652" t="str">
            <v>Zarządcze</v>
          </cell>
        </row>
        <row r="653">
          <cell r="G653" t="str">
            <v>Zarządcze</v>
          </cell>
        </row>
        <row r="654">
          <cell r="G654" t="str">
            <v>Zarządcze</v>
          </cell>
        </row>
        <row r="655">
          <cell r="G655" t="str">
            <v>Zarządcze</v>
          </cell>
        </row>
        <row r="656">
          <cell r="G656" t="str">
            <v>Zarządcze</v>
          </cell>
        </row>
        <row r="657">
          <cell r="G657" t="str">
            <v>Zarządcze</v>
          </cell>
        </row>
        <row r="658">
          <cell r="G658" t="str">
            <v>Zarządcze</v>
          </cell>
        </row>
        <row r="659">
          <cell r="G659" t="str">
            <v>Zarządcze</v>
          </cell>
        </row>
        <row r="660">
          <cell r="G660" t="str">
            <v>Zarządcze</v>
          </cell>
        </row>
        <row r="661">
          <cell r="G661" t="str">
            <v>Zarządcze</v>
          </cell>
        </row>
        <row r="662">
          <cell r="G662" t="str">
            <v>Zarządcze</v>
          </cell>
        </row>
        <row r="663">
          <cell r="G663" t="str">
            <v>Zarządcze</v>
          </cell>
        </row>
        <row r="664">
          <cell r="G664" t="str">
            <v>Zarządcze</v>
          </cell>
        </row>
        <row r="665">
          <cell r="G665" t="str">
            <v>Zarządcze</v>
          </cell>
        </row>
        <row r="666">
          <cell r="G666" t="str">
            <v>Zarządcze</v>
          </cell>
        </row>
        <row r="667">
          <cell r="G667" t="str">
            <v>Zarządcze</v>
          </cell>
        </row>
        <row r="668">
          <cell r="G668" t="str">
            <v>Zarządcze</v>
          </cell>
        </row>
        <row r="669">
          <cell r="G669" t="str">
            <v>Zarządcze</v>
          </cell>
        </row>
        <row r="670">
          <cell r="G670" t="str">
            <v>Zarządcze</v>
          </cell>
        </row>
        <row r="671">
          <cell r="G671" t="str">
            <v>Zarządcze</v>
          </cell>
        </row>
        <row r="672">
          <cell r="G672" t="str">
            <v>Zarządcze</v>
          </cell>
        </row>
        <row r="673">
          <cell r="G673" t="str">
            <v>Zarządcze</v>
          </cell>
        </row>
        <row r="674">
          <cell r="G674" t="str">
            <v>Zarządcze</v>
          </cell>
        </row>
        <row r="675">
          <cell r="G675" t="str">
            <v>Zarządcze</v>
          </cell>
        </row>
        <row r="676">
          <cell r="G676" t="str">
            <v>Zarządcze</v>
          </cell>
        </row>
        <row r="677">
          <cell r="G677" t="str">
            <v>Zarządcze</v>
          </cell>
        </row>
        <row r="678">
          <cell r="G678" t="str">
            <v>Zarządcze</v>
          </cell>
        </row>
        <row r="679">
          <cell r="G679" t="str">
            <v>Zarządcze</v>
          </cell>
        </row>
        <row r="680">
          <cell r="G680" t="str">
            <v>Zarządcze</v>
          </cell>
        </row>
        <row r="681">
          <cell r="G681" t="str">
            <v>Zarządcze</v>
          </cell>
        </row>
        <row r="682">
          <cell r="G682" t="str">
            <v>Zarządcze</v>
          </cell>
        </row>
        <row r="683">
          <cell r="G683" t="str">
            <v>Zarządcze</v>
          </cell>
        </row>
        <row r="684">
          <cell r="G684" t="str">
            <v>Zarządcze</v>
          </cell>
        </row>
        <row r="685">
          <cell r="G685" t="str">
            <v>Zarządcze</v>
          </cell>
        </row>
        <row r="686">
          <cell r="G686" t="str">
            <v>Zarządcze</v>
          </cell>
        </row>
        <row r="687">
          <cell r="G687" t="str">
            <v>Zarządcze</v>
          </cell>
        </row>
        <row r="688">
          <cell r="G688" t="str">
            <v>Zarządcze</v>
          </cell>
        </row>
        <row r="689">
          <cell r="G689" t="str">
            <v>Zarządcze</v>
          </cell>
        </row>
        <row r="690">
          <cell r="G690" t="str">
            <v>Zarządcze</v>
          </cell>
        </row>
        <row r="691">
          <cell r="G691" t="str">
            <v>Zarządcze</v>
          </cell>
        </row>
        <row r="692">
          <cell r="G692" t="str">
            <v>Zarządcze</v>
          </cell>
        </row>
        <row r="693">
          <cell r="G693" t="str">
            <v>Zarządcze</v>
          </cell>
        </row>
        <row r="694">
          <cell r="G694" t="str">
            <v>Zarządcze</v>
          </cell>
        </row>
        <row r="695">
          <cell r="G695" t="str">
            <v>Zarządcze</v>
          </cell>
        </row>
        <row r="696">
          <cell r="G696" t="str">
            <v>Zarządcze</v>
          </cell>
        </row>
        <row r="697">
          <cell r="G697" t="str">
            <v>Zarządcze</v>
          </cell>
        </row>
        <row r="698">
          <cell r="G698" t="str">
            <v>Zarządcze</v>
          </cell>
        </row>
        <row r="699">
          <cell r="G699" t="str">
            <v>Zarządcze</v>
          </cell>
        </row>
        <row r="700">
          <cell r="G700" t="str">
            <v>Zarządcze</v>
          </cell>
        </row>
        <row r="701">
          <cell r="G701" t="str">
            <v>Zarządcze</v>
          </cell>
        </row>
        <row r="702">
          <cell r="G702" t="str">
            <v>Zarządcze</v>
          </cell>
        </row>
        <row r="703">
          <cell r="G703" t="str">
            <v>Zarządcze</v>
          </cell>
        </row>
        <row r="704">
          <cell r="G704" t="str">
            <v>Zarządcze</v>
          </cell>
        </row>
        <row r="705">
          <cell r="G705" t="str">
            <v>Zarządcze</v>
          </cell>
        </row>
        <row r="706">
          <cell r="G706" t="str">
            <v>Zarządcze</v>
          </cell>
        </row>
        <row r="707">
          <cell r="G707" t="str">
            <v>Zarządcze</v>
          </cell>
        </row>
        <row r="708">
          <cell r="G708" t="str">
            <v>Zarządcze</v>
          </cell>
        </row>
        <row r="709">
          <cell r="G709" t="str">
            <v>Zarządcze</v>
          </cell>
        </row>
        <row r="710">
          <cell r="G710" t="str">
            <v>Zarządcze</v>
          </cell>
        </row>
        <row r="711">
          <cell r="G711" t="str">
            <v>Zarządcze</v>
          </cell>
        </row>
        <row r="712">
          <cell r="G712" t="str">
            <v>Zarządcze</v>
          </cell>
        </row>
        <row r="713">
          <cell r="G713" t="str">
            <v>Zarządcze</v>
          </cell>
        </row>
        <row r="714">
          <cell r="G714" t="str">
            <v>Zarządcze</v>
          </cell>
        </row>
        <row r="715">
          <cell r="G715" t="str">
            <v>Zarządcze</v>
          </cell>
        </row>
        <row r="716">
          <cell r="G716" t="str">
            <v>Zarządcze</v>
          </cell>
        </row>
        <row r="717">
          <cell r="G717" t="str">
            <v>Zarządcze</v>
          </cell>
        </row>
        <row r="718">
          <cell r="G718" t="str">
            <v>Zarządcze</v>
          </cell>
        </row>
        <row r="719">
          <cell r="G719" t="str">
            <v>Zarządcze</v>
          </cell>
        </row>
        <row r="720">
          <cell r="G720" t="str">
            <v>Zarządcze</v>
          </cell>
        </row>
        <row r="721">
          <cell r="G721" t="str">
            <v>Zarządcze</v>
          </cell>
        </row>
        <row r="722">
          <cell r="G722" t="str">
            <v>Zarządcze</v>
          </cell>
        </row>
        <row r="723">
          <cell r="G723" t="str">
            <v>Zarządcze</v>
          </cell>
        </row>
        <row r="724">
          <cell r="G724" t="str">
            <v>Zarządcze</v>
          </cell>
        </row>
        <row r="725">
          <cell r="G725" t="str">
            <v>Zarządcze</v>
          </cell>
        </row>
        <row r="726">
          <cell r="G726" t="str">
            <v>Zarządcze</v>
          </cell>
        </row>
        <row r="727">
          <cell r="G727" t="str">
            <v>Zarządcze</v>
          </cell>
        </row>
        <row r="728">
          <cell r="G728" t="str">
            <v>Zarządcze</v>
          </cell>
        </row>
        <row r="729">
          <cell r="G729" t="str">
            <v>Zarządcze</v>
          </cell>
        </row>
        <row r="730">
          <cell r="G730" t="str">
            <v>Zarządcze</v>
          </cell>
        </row>
        <row r="731">
          <cell r="G731" t="str">
            <v>Zarządcze</v>
          </cell>
        </row>
        <row r="732">
          <cell r="G732" t="str">
            <v>Zarządcze</v>
          </cell>
        </row>
        <row r="733">
          <cell r="G733" t="str">
            <v>Zarządcze</v>
          </cell>
        </row>
        <row r="734">
          <cell r="G734" t="str">
            <v>Zarządcze</v>
          </cell>
        </row>
        <row r="735">
          <cell r="G735" t="str">
            <v>Zarządcze</v>
          </cell>
        </row>
        <row r="736">
          <cell r="G736" t="str">
            <v>Zarządcze</v>
          </cell>
        </row>
        <row r="737">
          <cell r="G737" t="str">
            <v>Zarządcze</v>
          </cell>
        </row>
        <row r="738">
          <cell r="G738" t="str">
            <v>Zarządcze</v>
          </cell>
        </row>
        <row r="739">
          <cell r="G739" t="str">
            <v>Zarządcze</v>
          </cell>
        </row>
        <row r="740">
          <cell r="G740" t="str">
            <v>Zarządcze</v>
          </cell>
        </row>
        <row r="741">
          <cell r="G741" t="str">
            <v>Zarządcze</v>
          </cell>
        </row>
        <row r="742">
          <cell r="G742" t="str">
            <v>Zarządcze</v>
          </cell>
        </row>
        <row r="743">
          <cell r="G743" t="str">
            <v>Zarządcze</v>
          </cell>
        </row>
        <row r="744">
          <cell r="G744" t="str">
            <v>Zarządcze</v>
          </cell>
        </row>
        <row r="745">
          <cell r="G745" t="str">
            <v>Zarządcze</v>
          </cell>
        </row>
        <row r="746">
          <cell r="G746" t="str">
            <v>Zarządcze</v>
          </cell>
        </row>
        <row r="747">
          <cell r="G747" t="str">
            <v>Zarządcze</v>
          </cell>
        </row>
        <row r="748">
          <cell r="G748" t="str">
            <v>Zarządcze</v>
          </cell>
        </row>
        <row r="749">
          <cell r="G749" t="str">
            <v>Zarządcze</v>
          </cell>
        </row>
        <row r="750">
          <cell r="G750" t="str">
            <v>Zarządcze</v>
          </cell>
        </row>
        <row r="751">
          <cell r="G751" t="str">
            <v>Zarządcze</v>
          </cell>
        </row>
        <row r="752">
          <cell r="G752" t="str">
            <v>Zarządcze</v>
          </cell>
        </row>
        <row r="753">
          <cell r="G753" t="str">
            <v>Zarządcze</v>
          </cell>
        </row>
        <row r="754">
          <cell r="G754" t="str">
            <v>Zarządcze</v>
          </cell>
        </row>
        <row r="755">
          <cell r="G755" t="str">
            <v>Zarządcze</v>
          </cell>
        </row>
        <row r="756">
          <cell r="G756" t="str">
            <v>Zarządcze</v>
          </cell>
        </row>
        <row r="757">
          <cell r="G757" t="str">
            <v>Zarządcze</v>
          </cell>
        </row>
        <row r="758">
          <cell r="G758" t="str">
            <v>Zarządcze</v>
          </cell>
        </row>
        <row r="759">
          <cell r="G759" t="str">
            <v>Zarządcze</v>
          </cell>
        </row>
        <row r="760">
          <cell r="G760" t="str">
            <v>Zarządcze</v>
          </cell>
        </row>
        <row r="761">
          <cell r="G761" t="str">
            <v>Zarządcze</v>
          </cell>
        </row>
        <row r="762">
          <cell r="G762" t="str">
            <v>Zarządcze</v>
          </cell>
        </row>
        <row r="763">
          <cell r="G763" t="str">
            <v>Zarządcze</v>
          </cell>
        </row>
        <row r="764">
          <cell r="G764" t="str">
            <v>Zarządcze</v>
          </cell>
        </row>
        <row r="765">
          <cell r="G765" t="str">
            <v>Zarządcze</v>
          </cell>
        </row>
        <row r="766">
          <cell r="G766" t="str">
            <v>Zarządcze</v>
          </cell>
        </row>
        <row r="767">
          <cell r="G767" t="str">
            <v>Zarządcze</v>
          </cell>
        </row>
        <row r="768">
          <cell r="G768" t="str">
            <v>Audytowane</v>
          </cell>
        </row>
        <row r="769">
          <cell r="G769" t="str">
            <v>Audytowane</v>
          </cell>
        </row>
        <row r="770">
          <cell r="G770" t="str">
            <v>Audytowane</v>
          </cell>
        </row>
        <row r="771">
          <cell r="G771" t="str">
            <v>Audytowane</v>
          </cell>
        </row>
        <row r="772">
          <cell r="G772" t="str">
            <v>Audytowane</v>
          </cell>
        </row>
        <row r="773">
          <cell r="G773" t="str">
            <v>Audytowane</v>
          </cell>
        </row>
        <row r="774">
          <cell r="G774" t="str">
            <v>Audytowane</v>
          </cell>
        </row>
        <row r="775">
          <cell r="G775" t="str">
            <v>Audytowane</v>
          </cell>
        </row>
        <row r="776">
          <cell r="G776" t="str">
            <v>Audytowane</v>
          </cell>
        </row>
        <row r="777">
          <cell r="G777" t="str">
            <v>Audytowane</v>
          </cell>
        </row>
        <row r="778">
          <cell r="G778" t="str">
            <v>Audytowane</v>
          </cell>
        </row>
        <row r="779">
          <cell r="G779" t="str">
            <v>Audytowane</v>
          </cell>
        </row>
        <row r="780">
          <cell r="G780" t="str">
            <v>Audytowane</v>
          </cell>
        </row>
        <row r="781">
          <cell r="G781" t="str">
            <v>Audytowane</v>
          </cell>
        </row>
        <row r="782">
          <cell r="G782" t="str">
            <v>Audytowane</v>
          </cell>
        </row>
        <row r="783">
          <cell r="G783" t="str">
            <v>Audytowane</v>
          </cell>
        </row>
        <row r="784">
          <cell r="G784" t="str">
            <v>Audytowane</v>
          </cell>
        </row>
        <row r="785">
          <cell r="G785" t="str">
            <v>Audytowane</v>
          </cell>
        </row>
        <row r="786">
          <cell r="G786" t="str">
            <v>Audytowane</v>
          </cell>
        </row>
        <row r="787">
          <cell r="G787" t="str">
            <v>Audytowane</v>
          </cell>
        </row>
        <row r="788">
          <cell r="G788" t="str">
            <v>Audytowane</v>
          </cell>
        </row>
        <row r="789">
          <cell r="G789" t="str">
            <v>Audytowane</v>
          </cell>
        </row>
        <row r="790">
          <cell r="G790" t="str">
            <v>Audytowane</v>
          </cell>
        </row>
        <row r="791">
          <cell r="G791" t="str">
            <v>Audytowane</v>
          </cell>
        </row>
        <row r="792">
          <cell r="G792" t="str">
            <v>Audytowane</v>
          </cell>
        </row>
        <row r="793">
          <cell r="G793" t="str">
            <v>Audytowane</v>
          </cell>
        </row>
        <row r="794">
          <cell r="G794" t="str">
            <v>Audytowane</v>
          </cell>
        </row>
        <row r="795">
          <cell r="G795" t="str">
            <v>Audytowane</v>
          </cell>
        </row>
        <row r="796">
          <cell r="G796" t="str">
            <v>Audytowane</v>
          </cell>
        </row>
        <row r="797">
          <cell r="G797" t="str">
            <v>Audytowane</v>
          </cell>
        </row>
        <row r="798">
          <cell r="G798" t="str">
            <v>Audytowane</v>
          </cell>
        </row>
        <row r="799">
          <cell r="G799" t="str">
            <v>Audytowane</v>
          </cell>
        </row>
        <row r="800">
          <cell r="G800" t="str">
            <v>Audytowane</v>
          </cell>
        </row>
        <row r="801">
          <cell r="G801" t="str">
            <v>Audytowane</v>
          </cell>
        </row>
        <row r="802">
          <cell r="G802" t="str">
            <v>Audytowane</v>
          </cell>
        </row>
        <row r="803">
          <cell r="G803" t="str">
            <v>Audytowane</v>
          </cell>
        </row>
        <row r="804">
          <cell r="G804" t="str">
            <v>Audytowane</v>
          </cell>
        </row>
        <row r="805">
          <cell r="G805" t="str">
            <v>Audytowane</v>
          </cell>
        </row>
        <row r="806">
          <cell r="G806" t="str">
            <v>Audytowane</v>
          </cell>
        </row>
        <row r="807">
          <cell r="G807" t="str">
            <v>Audytowane</v>
          </cell>
        </row>
        <row r="808">
          <cell r="G808" t="str">
            <v>Audytowane</v>
          </cell>
        </row>
        <row r="809">
          <cell r="G809" t="str">
            <v>Audytowane</v>
          </cell>
        </row>
        <row r="810">
          <cell r="G810" t="str">
            <v>Audytowane</v>
          </cell>
        </row>
        <row r="811">
          <cell r="G811" t="str">
            <v>Audytowane</v>
          </cell>
        </row>
        <row r="812">
          <cell r="G812" t="str">
            <v>Audytowane</v>
          </cell>
        </row>
        <row r="813">
          <cell r="G813" t="str">
            <v>Audytowane</v>
          </cell>
        </row>
        <row r="814">
          <cell r="G814" t="str">
            <v>Audytowane</v>
          </cell>
        </row>
        <row r="815">
          <cell r="G815" t="str">
            <v>Audytowane</v>
          </cell>
        </row>
        <row r="816">
          <cell r="G816" t="str">
            <v>Audytowane</v>
          </cell>
        </row>
        <row r="817">
          <cell r="G817" t="str">
            <v>Audytowane</v>
          </cell>
        </row>
        <row r="818">
          <cell r="G818" t="str">
            <v>Audytowane</v>
          </cell>
        </row>
        <row r="819">
          <cell r="G819" t="str">
            <v>Audytowane</v>
          </cell>
        </row>
        <row r="820">
          <cell r="G820" t="str">
            <v>Audytowane</v>
          </cell>
        </row>
        <row r="821">
          <cell r="G821" t="str">
            <v>Audytowane</v>
          </cell>
        </row>
        <row r="822">
          <cell r="G822" t="str">
            <v>Audytowane</v>
          </cell>
        </row>
        <row r="823">
          <cell r="G823" t="str">
            <v>Audytowane</v>
          </cell>
        </row>
        <row r="824">
          <cell r="G824" t="str">
            <v>Audytowane</v>
          </cell>
        </row>
        <row r="825">
          <cell r="G825" t="str">
            <v>Audytowane</v>
          </cell>
        </row>
        <row r="826">
          <cell r="G826" t="str">
            <v>Audytowane</v>
          </cell>
        </row>
        <row r="827">
          <cell r="G827" t="str">
            <v>Audytowane</v>
          </cell>
        </row>
        <row r="828">
          <cell r="G828" t="str">
            <v>Audytowane</v>
          </cell>
        </row>
        <row r="829">
          <cell r="G829" t="str">
            <v>Audytowane</v>
          </cell>
        </row>
        <row r="830">
          <cell r="G830" t="str">
            <v>Audytowane</v>
          </cell>
        </row>
        <row r="831">
          <cell r="G831" t="str">
            <v>Audytowane</v>
          </cell>
        </row>
        <row r="832">
          <cell r="G832" t="str">
            <v>Audytowane</v>
          </cell>
        </row>
        <row r="833">
          <cell r="G833" t="str">
            <v>Audytowane</v>
          </cell>
        </row>
        <row r="834">
          <cell r="G834" t="str">
            <v>Audytowane</v>
          </cell>
        </row>
        <row r="835">
          <cell r="G835" t="str">
            <v>Audytowane</v>
          </cell>
        </row>
        <row r="836">
          <cell r="G836" t="str">
            <v>Audytowane</v>
          </cell>
        </row>
        <row r="837">
          <cell r="G837" t="str">
            <v>Audytowane</v>
          </cell>
        </row>
        <row r="838">
          <cell r="G838" t="str">
            <v>Audytowane</v>
          </cell>
        </row>
        <row r="839">
          <cell r="G839" t="str">
            <v>Audytowane</v>
          </cell>
        </row>
        <row r="840">
          <cell r="G840" t="str">
            <v>Audytowane</v>
          </cell>
        </row>
        <row r="841">
          <cell r="G841" t="str">
            <v>Audytowane</v>
          </cell>
        </row>
        <row r="842">
          <cell r="G842" t="str">
            <v>Audytowane</v>
          </cell>
        </row>
        <row r="843">
          <cell r="G843" t="str">
            <v>Audytowane</v>
          </cell>
        </row>
        <row r="844">
          <cell r="G844" t="str">
            <v>Audytowane</v>
          </cell>
        </row>
        <row r="845">
          <cell r="G845" t="str">
            <v>Audytowane</v>
          </cell>
        </row>
        <row r="846">
          <cell r="G846" t="str">
            <v>Audytowane</v>
          </cell>
        </row>
        <row r="847">
          <cell r="G847" t="str">
            <v>Audytowane</v>
          </cell>
        </row>
        <row r="848">
          <cell r="G848" t="str">
            <v>Audytowane</v>
          </cell>
        </row>
        <row r="849">
          <cell r="G849" t="str">
            <v>Audytowane</v>
          </cell>
        </row>
        <row r="850">
          <cell r="G850" t="str">
            <v>Audytowane</v>
          </cell>
        </row>
        <row r="851">
          <cell r="G851" t="str">
            <v>Audytowane</v>
          </cell>
        </row>
        <row r="852">
          <cell r="G852" t="str">
            <v>Audytowane</v>
          </cell>
        </row>
        <row r="853">
          <cell r="G853" t="str">
            <v>Audytowane</v>
          </cell>
        </row>
        <row r="854">
          <cell r="G854" t="str">
            <v>Audytowane</v>
          </cell>
        </row>
        <row r="855">
          <cell r="G855" t="str">
            <v>Audytowane</v>
          </cell>
        </row>
        <row r="856">
          <cell r="G856" t="str">
            <v>Audytowane</v>
          </cell>
        </row>
        <row r="857">
          <cell r="G857" t="str">
            <v>Audytowane</v>
          </cell>
        </row>
        <row r="858">
          <cell r="G858" t="str">
            <v>Audytowane</v>
          </cell>
        </row>
        <row r="859">
          <cell r="G859" t="str">
            <v>Audytowane</v>
          </cell>
        </row>
        <row r="860">
          <cell r="G860" t="str">
            <v>Audytowane</v>
          </cell>
        </row>
        <row r="861">
          <cell r="G861" t="str">
            <v>Audytowane</v>
          </cell>
        </row>
        <row r="862">
          <cell r="G862" t="str">
            <v>Audytowane</v>
          </cell>
        </row>
        <row r="863">
          <cell r="G863" t="str">
            <v>Audytowane</v>
          </cell>
        </row>
        <row r="864">
          <cell r="G864" t="str">
            <v>Audytowane</v>
          </cell>
        </row>
        <row r="865">
          <cell r="G865" t="str">
            <v>Audytowane</v>
          </cell>
        </row>
        <row r="866">
          <cell r="G866" t="str">
            <v>Audytowane</v>
          </cell>
        </row>
        <row r="867">
          <cell r="G867" t="str">
            <v>Audytowane</v>
          </cell>
        </row>
        <row r="868">
          <cell r="G868" t="str">
            <v>Audytowane</v>
          </cell>
        </row>
        <row r="869">
          <cell r="G869" t="str">
            <v>Audytowane</v>
          </cell>
        </row>
        <row r="870">
          <cell r="G870" t="str">
            <v>Audytowane</v>
          </cell>
        </row>
        <row r="871">
          <cell r="G871" t="str">
            <v>Audytowane</v>
          </cell>
        </row>
        <row r="872">
          <cell r="G872" t="str">
            <v>Audytowane</v>
          </cell>
        </row>
        <row r="873">
          <cell r="G873" t="str">
            <v>Audytowane</v>
          </cell>
        </row>
        <row r="874">
          <cell r="G874" t="str">
            <v>Audytowane</v>
          </cell>
        </row>
        <row r="875">
          <cell r="G875" t="str">
            <v>Audytowane</v>
          </cell>
        </row>
        <row r="876">
          <cell r="G876" t="str">
            <v>Audytowane</v>
          </cell>
        </row>
        <row r="877">
          <cell r="G877" t="str">
            <v>Audytowane</v>
          </cell>
        </row>
        <row r="878">
          <cell r="G878" t="str">
            <v>Audytowane</v>
          </cell>
        </row>
        <row r="879">
          <cell r="G879" t="str">
            <v>Audytowane</v>
          </cell>
        </row>
        <row r="880">
          <cell r="G880" t="str">
            <v>Audytowane</v>
          </cell>
        </row>
        <row r="881">
          <cell r="G881" t="str">
            <v>Audytowane</v>
          </cell>
        </row>
        <row r="882">
          <cell r="G882" t="str">
            <v>Audytowane</v>
          </cell>
        </row>
        <row r="883">
          <cell r="G883" t="str">
            <v>Audytowane</v>
          </cell>
        </row>
        <row r="884">
          <cell r="G884" t="str">
            <v>Audytowane</v>
          </cell>
        </row>
        <row r="885">
          <cell r="G885" t="str">
            <v>Audytowane</v>
          </cell>
        </row>
        <row r="886">
          <cell r="G886" t="str">
            <v>Audytowane</v>
          </cell>
        </row>
        <row r="887">
          <cell r="G887" t="str">
            <v>Audytowane</v>
          </cell>
        </row>
        <row r="888">
          <cell r="G888" t="str">
            <v>Audytowane</v>
          </cell>
        </row>
        <row r="889">
          <cell r="G889" t="str">
            <v>Audytowane</v>
          </cell>
        </row>
        <row r="890">
          <cell r="G890" t="str">
            <v>Audytowane</v>
          </cell>
        </row>
        <row r="891">
          <cell r="G891" t="str">
            <v>Audytowane</v>
          </cell>
        </row>
        <row r="892">
          <cell r="G892" t="str">
            <v>Audytowane</v>
          </cell>
        </row>
        <row r="893">
          <cell r="G893" t="str">
            <v>Audytowane</v>
          </cell>
        </row>
        <row r="894">
          <cell r="G894" t="str">
            <v>Audytowane</v>
          </cell>
        </row>
        <row r="895">
          <cell r="G895" t="str">
            <v>Audytowane</v>
          </cell>
        </row>
        <row r="896">
          <cell r="G896" t="str">
            <v>Audytowane</v>
          </cell>
        </row>
        <row r="897">
          <cell r="G897" t="str">
            <v>Audytowane</v>
          </cell>
        </row>
        <row r="898">
          <cell r="G898" t="str">
            <v>Audytowane</v>
          </cell>
        </row>
        <row r="899">
          <cell r="G899" t="str">
            <v>Audytowane</v>
          </cell>
        </row>
        <row r="900">
          <cell r="G900" t="str">
            <v>Audytowane</v>
          </cell>
        </row>
        <row r="901">
          <cell r="G901" t="str">
            <v>Audytowane</v>
          </cell>
        </row>
        <row r="902">
          <cell r="G902" t="str">
            <v>Audytowane</v>
          </cell>
        </row>
        <row r="903">
          <cell r="G903" t="str">
            <v>Audytowane</v>
          </cell>
        </row>
        <row r="904">
          <cell r="G904" t="str">
            <v>Audytowane</v>
          </cell>
        </row>
        <row r="905">
          <cell r="G905" t="str">
            <v>Audytowane</v>
          </cell>
        </row>
        <row r="906">
          <cell r="G906" t="str">
            <v>Audytowane</v>
          </cell>
        </row>
        <row r="907">
          <cell r="G907" t="str">
            <v>Audytowane</v>
          </cell>
        </row>
        <row r="908">
          <cell r="G908" t="str">
            <v>Audytowane</v>
          </cell>
        </row>
        <row r="909">
          <cell r="G909" t="str">
            <v>Audytowane</v>
          </cell>
        </row>
        <row r="910">
          <cell r="G910" t="str">
            <v>Audytowane</v>
          </cell>
        </row>
        <row r="911">
          <cell r="G911" t="str">
            <v>Audytowane</v>
          </cell>
        </row>
        <row r="912">
          <cell r="G912" t="str">
            <v>Audytowane</v>
          </cell>
        </row>
        <row r="913">
          <cell r="G913" t="str">
            <v>Audytowane</v>
          </cell>
        </row>
        <row r="914">
          <cell r="G914" t="str">
            <v>Audytowane</v>
          </cell>
        </row>
        <row r="915">
          <cell r="G915" t="str">
            <v>Audytowane</v>
          </cell>
        </row>
        <row r="916">
          <cell r="G916" t="str">
            <v>Audytowane</v>
          </cell>
        </row>
        <row r="917">
          <cell r="G917" t="str">
            <v>Audytowane</v>
          </cell>
        </row>
        <row r="918">
          <cell r="G918" t="str">
            <v>Audytowane</v>
          </cell>
        </row>
        <row r="919">
          <cell r="G919" t="str">
            <v>Audytowane</v>
          </cell>
        </row>
        <row r="920">
          <cell r="G920" t="str">
            <v>Audytowane</v>
          </cell>
        </row>
        <row r="921">
          <cell r="G921" t="str">
            <v>Audytowane</v>
          </cell>
        </row>
        <row r="922">
          <cell r="G922" t="str">
            <v>Audytowane</v>
          </cell>
        </row>
        <row r="923">
          <cell r="G923" t="str">
            <v>Audytowane</v>
          </cell>
        </row>
        <row r="924">
          <cell r="G924" t="str">
            <v>Audytowane</v>
          </cell>
        </row>
        <row r="925">
          <cell r="G925" t="str">
            <v>Audytowane</v>
          </cell>
        </row>
        <row r="926">
          <cell r="G926" t="str">
            <v>Audytowane</v>
          </cell>
        </row>
        <row r="927">
          <cell r="G927" t="str">
            <v>Audytowane</v>
          </cell>
        </row>
        <row r="928">
          <cell r="G928" t="str">
            <v>Audytowane</v>
          </cell>
        </row>
        <row r="929">
          <cell r="G929" t="str">
            <v>Audytowane</v>
          </cell>
        </row>
        <row r="930">
          <cell r="G930" t="str">
            <v>Audytowane</v>
          </cell>
        </row>
        <row r="931">
          <cell r="G931" t="str">
            <v>Audytowane</v>
          </cell>
        </row>
        <row r="932">
          <cell r="G932" t="str">
            <v>Audytowane</v>
          </cell>
        </row>
        <row r="933">
          <cell r="G933" t="str">
            <v>Audytowane</v>
          </cell>
        </row>
        <row r="934">
          <cell r="G934" t="str">
            <v>Audytowane</v>
          </cell>
        </row>
        <row r="935">
          <cell r="G935" t="str">
            <v>Audytowane</v>
          </cell>
        </row>
        <row r="936">
          <cell r="G936" t="str">
            <v>Audytowane</v>
          </cell>
        </row>
        <row r="937">
          <cell r="G937" t="str">
            <v>Audytowane</v>
          </cell>
        </row>
        <row r="938">
          <cell r="G938" t="str">
            <v>Audytowane</v>
          </cell>
        </row>
        <row r="939">
          <cell r="G939" t="str">
            <v>Audytowane</v>
          </cell>
        </row>
        <row r="940">
          <cell r="G940" t="str">
            <v>Audytowane</v>
          </cell>
        </row>
        <row r="941">
          <cell r="G941" t="str">
            <v>Audytowane</v>
          </cell>
        </row>
        <row r="942">
          <cell r="G942" t="str">
            <v>Audytowane</v>
          </cell>
        </row>
        <row r="943">
          <cell r="G943" t="str">
            <v>Audytowane</v>
          </cell>
        </row>
        <row r="944">
          <cell r="G944" t="str">
            <v>Audytowane</v>
          </cell>
        </row>
        <row r="945">
          <cell r="G945" t="str">
            <v>Audytowane</v>
          </cell>
        </row>
        <row r="946">
          <cell r="G946" t="str">
            <v>Audytowane</v>
          </cell>
        </row>
        <row r="947">
          <cell r="G947" t="str">
            <v>Audytowane</v>
          </cell>
        </row>
        <row r="948">
          <cell r="G948" t="str">
            <v>Audytowane</v>
          </cell>
        </row>
        <row r="949">
          <cell r="G949" t="str">
            <v>Audytowane</v>
          </cell>
        </row>
        <row r="950">
          <cell r="G950" t="str">
            <v>Audytowane</v>
          </cell>
        </row>
        <row r="951">
          <cell r="G951" t="str">
            <v>Audytowane</v>
          </cell>
        </row>
        <row r="952">
          <cell r="G952" t="str">
            <v>Audytowane</v>
          </cell>
        </row>
        <row r="953">
          <cell r="G953" t="str">
            <v>Audytowane</v>
          </cell>
        </row>
        <row r="954">
          <cell r="G954" t="str">
            <v>Audytowane</v>
          </cell>
        </row>
        <row r="955">
          <cell r="G955" t="str">
            <v>Audytowane</v>
          </cell>
        </row>
        <row r="956">
          <cell r="G956" t="str">
            <v>Audytowane</v>
          </cell>
        </row>
        <row r="957">
          <cell r="G957" t="str">
            <v>Audytowane</v>
          </cell>
        </row>
        <row r="958">
          <cell r="G958" t="str">
            <v>Audytowane</v>
          </cell>
        </row>
        <row r="959">
          <cell r="G959" t="str">
            <v>Audytowane</v>
          </cell>
        </row>
        <row r="960">
          <cell r="G960" t="str">
            <v>Audytowane</v>
          </cell>
        </row>
        <row r="961">
          <cell r="G961" t="str">
            <v>Audytowane</v>
          </cell>
        </row>
        <row r="962">
          <cell r="G962" t="str">
            <v>Audytowane</v>
          </cell>
        </row>
        <row r="963">
          <cell r="G963" t="str">
            <v>Audytowane</v>
          </cell>
        </row>
        <row r="964">
          <cell r="G964" t="str">
            <v>Audytowane</v>
          </cell>
        </row>
        <row r="965">
          <cell r="G965" t="str">
            <v>Audytowane</v>
          </cell>
        </row>
        <row r="966">
          <cell r="G966" t="str">
            <v>Audytowane</v>
          </cell>
        </row>
        <row r="967">
          <cell r="G967" t="str">
            <v>Audytowane</v>
          </cell>
        </row>
        <row r="968">
          <cell r="G968" t="str">
            <v>Audytowane</v>
          </cell>
        </row>
        <row r="969">
          <cell r="G969" t="str">
            <v>Audytowane</v>
          </cell>
        </row>
        <row r="970">
          <cell r="G970" t="str">
            <v>Audytowane</v>
          </cell>
        </row>
        <row r="971">
          <cell r="G971" t="str">
            <v>Audytowane</v>
          </cell>
        </row>
        <row r="972">
          <cell r="G972" t="str">
            <v>Audytowane</v>
          </cell>
        </row>
        <row r="973">
          <cell r="G973" t="str">
            <v>Audytowane</v>
          </cell>
        </row>
        <row r="974">
          <cell r="G974" t="str">
            <v>Audytowane</v>
          </cell>
        </row>
        <row r="975">
          <cell r="G975" t="str">
            <v>Audytowane</v>
          </cell>
        </row>
        <row r="976">
          <cell r="G976" t="str">
            <v>Audytowane</v>
          </cell>
        </row>
        <row r="977">
          <cell r="G977" t="str">
            <v>Audytowane</v>
          </cell>
        </row>
        <row r="978">
          <cell r="G978" t="str">
            <v>Audytowane</v>
          </cell>
        </row>
        <row r="979">
          <cell r="G979" t="str">
            <v>Audytowane</v>
          </cell>
        </row>
        <row r="980">
          <cell r="G980" t="str">
            <v>Audytowane</v>
          </cell>
        </row>
        <row r="981">
          <cell r="G981" t="str">
            <v>Audytowane</v>
          </cell>
        </row>
        <row r="982">
          <cell r="G982" t="str">
            <v>Audytowane</v>
          </cell>
        </row>
        <row r="983">
          <cell r="G983" t="str">
            <v>Audytowane</v>
          </cell>
        </row>
        <row r="984">
          <cell r="G984" t="str">
            <v>Audytowane</v>
          </cell>
        </row>
        <row r="985">
          <cell r="G985" t="str">
            <v>Audytowane</v>
          </cell>
        </row>
        <row r="986">
          <cell r="G986" t="str">
            <v>Audytowane</v>
          </cell>
        </row>
        <row r="987">
          <cell r="G987" t="str">
            <v>Audytowane</v>
          </cell>
        </row>
        <row r="988">
          <cell r="G988" t="str">
            <v>Audytowane</v>
          </cell>
        </row>
        <row r="989">
          <cell r="G989" t="str">
            <v>Audytowane</v>
          </cell>
        </row>
        <row r="990">
          <cell r="G990" t="str">
            <v>Audytowane</v>
          </cell>
        </row>
        <row r="991">
          <cell r="G991" t="str">
            <v>Audytowane</v>
          </cell>
        </row>
        <row r="992">
          <cell r="G992" t="str">
            <v>Audytowane</v>
          </cell>
        </row>
        <row r="993">
          <cell r="G993" t="str">
            <v>Audytowane</v>
          </cell>
        </row>
        <row r="994">
          <cell r="G994" t="str">
            <v>Audytowane</v>
          </cell>
        </row>
        <row r="995">
          <cell r="G995" t="str">
            <v>Audytowane</v>
          </cell>
        </row>
        <row r="996">
          <cell r="G996" t="str">
            <v>Audytowane</v>
          </cell>
        </row>
        <row r="997">
          <cell r="G997" t="str">
            <v>Audytowane</v>
          </cell>
        </row>
        <row r="998">
          <cell r="G998" t="str">
            <v>Audytowane</v>
          </cell>
        </row>
        <row r="999">
          <cell r="G999" t="str">
            <v>Audytowane</v>
          </cell>
        </row>
        <row r="1000">
          <cell r="G1000" t="str">
            <v>Audytowane</v>
          </cell>
        </row>
        <row r="1001">
          <cell r="G1001" t="str">
            <v>Audytowane</v>
          </cell>
        </row>
        <row r="1002">
          <cell r="G1002" t="str">
            <v>Audytowane</v>
          </cell>
        </row>
        <row r="1003">
          <cell r="G1003" t="str">
            <v>Audytowane</v>
          </cell>
        </row>
        <row r="1004">
          <cell r="G1004" t="str">
            <v>Audytowane</v>
          </cell>
        </row>
        <row r="1005">
          <cell r="G1005" t="str">
            <v>Audytowane</v>
          </cell>
        </row>
        <row r="1006">
          <cell r="G1006" t="str">
            <v>Audytowane</v>
          </cell>
        </row>
        <row r="1007">
          <cell r="G1007" t="str">
            <v>Audytowane</v>
          </cell>
        </row>
        <row r="1008">
          <cell r="G1008" t="str">
            <v>Audytowane</v>
          </cell>
        </row>
        <row r="1009">
          <cell r="G1009" t="str">
            <v>Audytowane</v>
          </cell>
        </row>
        <row r="1010">
          <cell r="G1010" t="str">
            <v>Audytowane</v>
          </cell>
        </row>
        <row r="1011">
          <cell r="G1011" t="str">
            <v>Audytowane</v>
          </cell>
        </row>
        <row r="1012">
          <cell r="G1012" t="str">
            <v>Audytowane</v>
          </cell>
        </row>
        <row r="1013">
          <cell r="G1013" t="str">
            <v>Audytowane</v>
          </cell>
        </row>
        <row r="1014">
          <cell r="G1014" t="str">
            <v>Audytowane</v>
          </cell>
        </row>
        <row r="1015">
          <cell r="G1015" t="str">
            <v>Audytowane</v>
          </cell>
        </row>
        <row r="1016">
          <cell r="G1016" t="str">
            <v>Audytowane</v>
          </cell>
        </row>
        <row r="1017">
          <cell r="G1017" t="str">
            <v>Audytowane</v>
          </cell>
        </row>
        <row r="1018">
          <cell r="G1018" t="str">
            <v>Audytowane</v>
          </cell>
        </row>
        <row r="1019">
          <cell r="G1019" t="str">
            <v>Audytowane</v>
          </cell>
        </row>
        <row r="1020">
          <cell r="G1020" t="str">
            <v>Audytowane</v>
          </cell>
        </row>
        <row r="1021">
          <cell r="G1021" t="str">
            <v>Audytowane</v>
          </cell>
        </row>
        <row r="1022">
          <cell r="G1022" t="str">
            <v>Audytowane</v>
          </cell>
        </row>
        <row r="1023">
          <cell r="G1023" t="str">
            <v>Audytowane</v>
          </cell>
        </row>
        <row r="1024">
          <cell r="G1024" t="str">
            <v>Audytowane</v>
          </cell>
        </row>
        <row r="1025">
          <cell r="G1025" t="str">
            <v>Audytowane</v>
          </cell>
        </row>
        <row r="1026">
          <cell r="G1026" t="str">
            <v>Audytowane</v>
          </cell>
        </row>
        <row r="1027">
          <cell r="G1027" t="str">
            <v>Audytowane</v>
          </cell>
        </row>
        <row r="1028">
          <cell r="G1028" t="str">
            <v>Audytowane</v>
          </cell>
        </row>
        <row r="1029">
          <cell r="G1029" t="str">
            <v>Audytowane</v>
          </cell>
        </row>
        <row r="1030">
          <cell r="G1030" t="str">
            <v>Audytowane</v>
          </cell>
        </row>
        <row r="1031">
          <cell r="G1031" t="str">
            <v>Audytowane</v>
          </cell>
        </row>
        <row r="1032">
          <cell r="G1032" t="str">
            <v>Audytowane</v>
          </cell>
        </row>
        <row r="1033">
          <cell r="G1033" t="str">
            <v>Audytowane</v>
          </cell>
        </row>
        <row r="1034">
          <cell r="G1034" t="str">
            <v>Audytowane</v>
          </cell>
        </row>
        <row r="1035">
          <cell r="G1035" t="str">
            <v>Audytowane</v>
          </cell>
        </row>
        <row r="1036">
          <cell r="G1036" t="str">
            <v>Audyt. z zastrzeżeniami</v>
          </cell>
        </row>
        <row r="1037">
          <cell r="G1037" t="str">
            <v>Audyt. z zastrzeżeniami</v>
          </cell>
        </row>
        <row r="1038">
          <cell r="G1038" t="str">
            <v>Audyt. z zastrzeżeniami</v>
          </cell>
        </row>
        <row r="1039">
          <cell r="G1039" t="str">
            <v>Audyt. z zastrzeżeniami</v>
          </cell>
        </row>
        <row r="1040">
          <cell r="G1040" t="str">
            <v>Audyt. z zastrzeżeniami</v>
          </cell>
        </row>
        <row r="1041">
          <cell r="G1041" t="str">
            <v>Audyt. z zastrzeżeniami</v>
          </cell>
        </row>
        <row r="1042">
          <cell r="G1042" t="str">
            <v>Audyt. z zastrzeżeniami</v>
          </cell>
        </row>
        <row r="1043">
          <cell r="G1043" t="str">
            <v>Audyt. z zastrzeżeniami</v>
          </cell>
        </row>
        <row r="1044">
          <cell r="G1044" t="str">
            <v>Audyt. z zastrzeżeniami</v>
          </cell>
        </row>
        <row r="1045">
          <cell r="G1045" t="str">
            <v>Audyt. z zastrzeżeniami</v>
          </cell>
        </row>
        <row r="1046">
          <cell r="G1046" t="str">
            <v>Audyt. z zastrzeżeniami</v>
          </cell>
        </row>
        <row r="1047">
          <cell r="G1047" t="str">
            <v>Audyt. z zastrzeżeniami</v>
          </cell>
        </row>
        <row r="1048">
          <cell r="G1048" t="str">
            <v>Audyt. z zastrzeżeniami</v>
          </cell>
        </row>
        <row r="1049">
          <cell r="G1049" t="str">
            <v>Audyt. z zastrzeżeniami</v>
          </cell>
        </row>
        <row r="1050">
          <cell r="G1050" t="str">
            <v>Audyt. z zastrzeżeniami</v>
          </cell>
        </row>
        <row r="1051">
          <cell r="G1051" t="str">
            <v>Audyt. z zastrzeżeniami</v>
          </cell>
        </row>
        <row r="1052">
          <cell r="G1052" t="str">
            <v>Audyt. z zastrzeżeniami</v>
          </cell>
        </row>
        <row r="1053">
          <cell r="G1053" t="str">
            <v>Audyt. z zastrzeżeniami</v>
          </cell>
        </row>
        <row r="1054">
          <cell r="G1054" t="str">
            <v>Audyt. z zastrzeżeniami</v>
          </cell>
        </row>
        <row r="1055">
          <cell r="G1055" t="str">
            <v>Audyt. z zastrzeżeniami</v>
          </cell>
        </row>
        <row r="1056">
          <cell r="G1056" t="str">
            <v>Audyt. z zastrzeżeniami</v>
          </cell>
        </row>
        <row r="1057">
          <cell r="G1057" t="str">
            <v>Audyt. z zastrzeżeniami</v>
          </cell>
        </row>
        <row r="1058">
          <cell r="G1058" t="str">
            <v>Audyt. z zastrzeżeniami</v>
          </cell>
        </row>
        <row r="1059">
          <cell r="G1059" t="str">
            <v>Audyt. z zastrzeżeniami</v>
          </cell>
        </row>
        <row r="1060">
          <cell r="G1060" t="str">
            <v>Audyt. z zastrzeżeniami</v>
          </cell>
        </row>
        <row r="1061">
          <cell r="G1061" t="str">
            <v>Audyt. z zastrzeżeniami</v>
          </cell>
        </row>
        <row r="1062">
          <cell r="G1062" t="str">
            <v>Audyt. z zastrzeżeniami</v>
          </cell>
        </row>
        <row r="1063">
          <cell r="G1063" t="str">
            <v>Audyt. z zastrzeżeniami</v>
          </cell>
        </row>
        <row r="1064">
          <cell r="G1064" t="str">
            <v>Audyt. z zastrzeżeniami</v>
          </cell>
        </row>
        <row r="1065">
          <cell r="G1065" t="str">
            <v>Audyt. z zastrzeżeniami</v>
          </cell>
        </row>
        <row r="1066">
          <cell r="G1066" t="str">
            <v>Audyt. z zastrzeżeniami</v>
          </cell>
        </row>
        <row r="1067">
          <cell r="G1067" t="str">
            <v>Audyt. z zastrzeżeniami</v>
          </cell>
        </row>
        <row r="1068">
          <cell r="G1068" t="str">
            <v>Audyt. z zastrzeżeniami</v>
          </cell>
        </row>
        <row r="1069">
          <cell r="G1069" t="str">
            <v>Audyt. z zastrzeżeniami</v>
          </cell>
        </row>
        <row r="1070">
          <cell r="G1070" t="str">
            <v>Audyt. z zastrzeżeniami</v>
          </cell>
        </row>
        <row r="1071">
          <cell r="G1071" t="str">
            <v>Audyt. z zastrzeżeniami</v>
          </cell>
        </row>
        <row r="1072">
          <cell r="G1072" t="str">
            <v>Audyt. z zastrzeżeniami</v>
          </cell>
        </row>
        <row r="1073">
          <cell r="G1073" t="str">
            <v>Audyt. z zastrzeżeniami</v>
          </cell>
        </row>
        <row r="1074">
          <cell r="G1074" t="str">
            <v>Audyt. z zastrzeżeniami</v>
          </cell>
        </row>
        <row r="1075">
          <cell r="G1075" t="str">
            <v>Audyt. z zastrzeżeniami</v>
          </cell>
        </row>
        <row r="1076">
          <cell r="G1076" t="str">
            <v>Audyt. z zastrzeżeniami</v>
          </cell>
        </row>
        <row r="1077">
          <cell r="G1077" t="str">
            <v>Audyt. z zastrzeżeniami</v>
          </cell>
        </row>
        <row r="1078">
          <cell r="G1078" t="str">
            <v>Audyt. z zastrzeżeniami</v>
          </cell>
        </row>
        <row r="1079">
          <cell r="G1079" t="str">
            <v>Audyt. z zastrzeżeniami</v>
          </cell>
        </row>
        <row r="1080">
          <cell r="G1080" t="str">
            <v>Audyt. z zastrzeżeniami</v>
          </cell>
        </row>
        <row r="1081">
          <cell r="G1081" t="str">
            <v>Audyt. z zastrzeżeniami</v>
          </cell>
        </row>
        <row r="1082">
          <cell r="G1082" t="str">
            <v>Audyt. z zastrzeżeniami</v>
          </cell>
        </row>
        <row r="1083">
          <cell r="G1083" t="str">
            <v>Audyt. z zastrzeżeniami</v>
          </cell>
        </row>
        <row r="1084">
          <cell r="G1084" t="str">
            <v>Audyt. z zastrzeżeniami</v>
          </cell>
        </row>
        <row r="1085">
          <cell r="G1085" t="str">
            <v>Audyt. z zastrzeżeniami</v>
          </cell>
        </row>
        <row r="1086">
          <cell r="G1086" t="str">
            <v>Audyt. z zastrzeżeniami</v>
          </cell>
        </row>
        <row r="1087">
          <cell r="G1087" t="str">
            <v>Audyt. z zastrzeżeniami</v>
          </cell>
        </row>
        <row r="1088">
          <cell r="G1088" t="str">
            <v>Audyt. z zastrzeżeniami</v>
          </cell>
        </row>
        <row r="1089">
          <cell r="G1089" t="str">
            <v>Audyt. z zastrzeżeniami</v>
          </cell>
        </row>
        <row r="1090">
          <cell r="G1090" t="str">
            <v>Audyt. z zastrzeżeniami</v>
          </cell>
        </row>
        <row r="1091">
          <cell r="G1091" t="str">
            <v>Audyt. z zastrzeżeniami</v>
          </cell>
        </row>
        <row r="1092">
          <cell r="G1092" t="str">
            <v>Audyt. z zastrzeżeniami</v>
          </cell>
        </row>
        <row r="1093">
          <cell r="G1093" t="str">
            <v>Audyt. z zastrzeżeniami</v>
          </cell>
        </row>
        <row r="1094">
          <cell r="G1094" t="str">
            <v>Audyt. z zastrzeżeniami</v>
          </cell>
        </row>
        <row r="1095">
          <cell r="G1095" t="str">
            <v>Audyt. z zastrzeżeniami</v>
          </cell>
        </row>
        <row r="1096">
          <cell r="G1096" t="str">
            <v>Audyt. z zastrzeżeniami</v>
          </cell>
        </row>
        <row r="1097">
          <cell r="G1097" t="str">
            <v>Audyt. z zastrzeżeniami</v>
          </cell>
        </row>
        <row r="1098">
          <cell r="G1098" t="str">
            <v>Audyt. z zastrzeżeniami</v>
          </cell>
        </row>
        <row r="1099">
          <cell r="G1099" t="str">
            <v>Audyt. z zastrzeżeniami</v>
          </cell>
        </row>
        <row r="1100">
          <cell r="G1100" t="str">
            <v>Audyt. z zastrzeżeniami</v>
          </cell>
        </row>
        <row r="1101">
          <cell r="G1101" t="str">
            <v>Audyt. z zastrzeżeniami</v>
          </cell>
        </row>
        <row r="1102">
          <cell r="G1102" t="str">
            <v>Audyt. z zastrzeżeniami</v>
          </cell>
        </row>
        <row r="1103">
          <cell r="G1103" t="str">
            <v>Audyt. z zastrzeżeniami</v>
          </cell>
        </row>
        <row r="1104">
          <cell r="G1104" t="str">
            <v>Audyt. z zastrzeżeniami</v>
          </cell>
        </row>
        <row r="1105">
          <cell r="G1105" t="str">
            <v>Audyt. z zastrzeżeniami</v>
          </cell>
        </row>
        <row r="1106">
          <cell r="G1106" t="str">
            <v>Audyt. z zastrzeżeniami</v>
          </cell>
        </row>
        <row r="1107">
          <cell r="G1107" t="str">
            <v>Audyt. z zastrzeżeniami</v>
          </cell>
        </row>
        <row r="1108">
          <cell r="G1108" t="str">
            <v>Audyt. z zastrzeżeniami</v>
          </cell>
        </row>
        <row r="1109">
          <cell r="G1109" t="str">
            <v>Audyt. z zastrzeżeniami</v>
          </cell>
        </row>
        <row r="1110">
          <cell r="G1110" t="str">
            <v>Audyt. z zastrzeżeniami</v>
          </cell>
        </row>
        <row r="1111">
          <cell r="G1111" t="str">
            <v>Audyt. z zastrzeżeniami</v>
          </cell>
        </row>
        <row r="1112">
          <cell r="G1112" t="str">
            <v>Audyt. z zastrzeżeniami</v>
          </cell>
        </row>
        <row r="1113">
          <cell r="G1113" t="str">
            <v>Audyt. z zastrzeżeniami</v>
          </cell>
        </row>
        <row r="1114">
          <cell r="G1114" t="str">
            <v>Audyt. z zastrzeżeniami</v>
          </cell>
        </row>
        <row r="1115">
          <cell r="G1115" t="str">
            <v>Audyt. z zastrzeżeniami</v>
          </cell>
        </row>
        <row r="1116">
          <cell r="G1116" t="str">
            <v>Audyt. z zastrzeżeniami</v>
          </cell>
        </row>
        <row r="1117">
          <cell r="G1117" t="str">
            <v>Audyt. z zastrzeżeniami</v>
          </cell>
        </row>
        <row r="1118">
          <cell r="G1118" t="str">
            <v>Audyt. z zastrzeżeniami</v>
          </cell>
        </row>
        <row r="1119">
          <cell r="G1119" t="str">
            <v>Audyt. z zastrzeżeniami</v>
          </cell>
        </row>
        <row r="1120">
          <cell r="G1120" t="str">
            <v>Audyt. z zastrzeżeniami</v>
          </cell>
        </row>
        <row r="1121">
          <cell r="G1121" t="str">
            <v>Audyt. z zastrzeżeniami</v>
          </cell>
        </row>
        <row r="1122">
          <cell r="G1122" t="str">
            <v>Audyt. z zastrzeżeniami</v>
          </cell>
        </row>
        <row r="1123">
          <cell r="G1123" t="str">
            <v>Audyt. z zastrzeżeniami</v>
          </cell>
        </row>
        <row r="1124">
          <cell r="G1124" t="str">
            <v>Audyt. z zastrzeżeniami</v>
          </cell>
        </row>
        <row r="1125">
          <cell r="G1125" t="str">
            <v>Audyt. z zastrzeżeniami</v>
          </cell>
        </row>
        <row r="1126">
          <cell r="G1126" t="str">
            <v>Audyt. z zastrzeżeniami</v>
          </cell>
        </row>
        <row r="1127">
          <cell r="G1127" t="str">
            <v>Audyt. z zastrzeżeniami</v>
          </cell>
        </row>
        <row r="1128">
          <cell r="G1128" t="str">
            <v>Audyt. z zastrzeżeniami</v>
          </cell>
        </row>
        <row r="1129">
          <cell r="G1129" t="str">
            <v>Audyt. z zastrzeżeniami</v>
          </cell>
        </row>
        <row r="1130">
          <cell r="G1130" t="str">
            <v>Audyt. z zastrzeżeniami</v>
          </cell>
        </row>
        <row r="1131">
          <cell r="G1131" t="str">
            <v>Audyt. z zastrzeżeniami</v>
          </cell>
        </row>
        <row r="1132">
          <cell r="G1132" t="str">
            <v>Audyt. z zastrzeżeniami</v>
          </cell>
        </row>
        <row r="1133">
          <cell r="G1133" t="str">
            <v>Audyt. z zastrzeżeniami</v>
          </cell>
        </row>
        <row r="1134">
          <cell r="G1134" t="str">
            <v>Audyt. z zastrzeżeniami</v>
          </cell>
        </row>
        <row r="1135">
          <cell r="G1135" t="str">
            <v>Audyt. z zastrzeżeniami</v>
          </cell>
        </row>
        <row r="1136">
          <cell r="G1136" t="str">
            <v>Audyt. z zastrzeżeniami</v>
          </cell>
        </row>
        <row r="1137">
          <cell r="G1137" t="str">
            <v>Audyt. z zastrzeżeniami</v>
          </cell>
        </row>
        <row r="1138">
          <cell r="G1138" t="str">
            <v>Audyt. z zastrzeżeniami</v>
          </cell>
        </row>
        <row r="1139">
          <cell r="G1139" t="str">
            <v>Audyt. z zastrzeżeniami</v>
          </cell>
        </row>
        <row r="1140">
          <cell r="G1140" t="str">
            <v>Audyt. z zastrzeżeniami</v>
          </cell>
        </row>
        <row r="1141">
          <cell r="G1141" t="str">
            <v>Audyt. z zastrzeżeniami</v>
          </cell>
        </row>
        <row r="1142">
          <cell r="G1142" t="str">
            <v>Audyt. z zastrzeżeniami</v>
          </cell>
        </row>
        <row r="1143">
          <cell r="G1143" t="str">
            <v>Audyt. z zastrzeżeniami</v>
          </cell>
        </row>
        <row r="1144">
          <cell r="G1144" t="str">
            <v>Audyt. z zastrzeżeniami</v>
          </cell>
        </row>
        <row r="1145">
          <cell r="G1145" t="str">
            <v>Audyt. z zastrzeżeniami</v>
          </cell>
        </row>
        <row r="1146">
          <cell r="G1146" t="str">
            <v>Audyt. z zastrzeżeniami</v>
          </cell>
        </row>
        <row r="1147">
          <cell r="G1147" t="str">
            <v>Audyt. z zastrzeżeniami</v>
          </cell>
        </row>
        <row r="1148">
          <cell r="G1148" t="str">
            <v>Audyt. z zastrzeżeniami</v>
          </cell>
        </row>
        <row r="1149">
          <cell r="G1149" t="str">
            <v>Audyt. z zastrzeżeniami</v>
          </cell>
        </row>
        <row r="1150">
          <cell r="G1150" t="str">
            <v>Audyt. z zastrzeżeniami</v>
          </cell>
        </row>
        <row r="1151">
          <cell r="G1151" t="str">
            <v>Audyt. z zastrzeżeniami</v>
          </cell>
        </row>
        <row r="1152">
          <cell r="G1152" t="str">
            <v>Audyt. z zastrzeżeniami</v>
          </cell>
        </row>
        <row r="1153">
          <cell r="G1153" t="str">
            <v>Audyt. z zastrzeżeniami</v>
          </cell>
        </row>
        <row r="1154">
          <cell r="G1154" t="str">
            <v>Audyt. z zastrzeżeniami</v>
          </cell>
        </row>
        <row r="1155">
          <cell r="G1155" t="str">
            <v>Audyt. z zastrzeżeniami</v>
          </cell>
        </row>
        <row r="1156">
          <cell r="G1156" t="str">
            <v>Audyt. z zastrzeżeniami</v>
          </cell>
        </row>
        <row r="1157">
          <cell r="G1157" t="str">
            <v>Audyt. z zastrzeżeniami</v>
          </cell>
        </row>
        <row r="1158">
          <cell r="G1158" t="str">
            <v>Audyt. z zastrzeżeniami</v>
          </cell>
        </row>
        <row r="1159">
          <cell r="G1159" t="str">
            <v>Audyt. z zastrzeżeniami</v>
          </cell>
        </row>
        <row r="1160">
          <cell r="G1160" t="str">
            <v>Audyt. z zastrzeżeniami</v>
          </cell>
        </row>
        <row r="1161">
          <cell r="G1161" t="str">
            <v>Audyt. z zastrzeżeniami</v>
          </cell>
        </row>
        <row r="1162">
          <cell r="G1162" t="str">
            <v>Audyt. z zastrzeżeniami</v>
          </cell>
        </row>
        <row r="1163">
          <cell r="G1163" t="str">
            <v>Audyt. z zastrzeżeniami</v>
          </cell>
        </row>
        <row r="1164">
          <cell r="G1164" t="str">
            <v>Audyt. z zastrzeżeniami</v>
          </cell>
        </row>
        <row r="1165">
          <cell r="G1165" t="str">
            <v>Audyt. z zastrzeżeniami</v>
          </cell>
        </row>
        <row r="1166">
          <cell r="G1166" t="str">
            <v>Audyt. z zastrzeżeniami</v>
          </cell>
        </row>
        <row r="1167">
          <cell r="G1167" t="str">
            <v>Audyt. z zastrzeżeniami</v>
          </cell>
        </row>
        <row r="1168">
          <cell r="G1168" t="str">
            <v>Audyt. z zastrzeżeniami</v>
          </cell>
        </row>
        <row r="1169">
          <cell r="G1169" t="str">
            <v>Audyt. z zastrzeżeniami</v>
          </cell>
        </row>
        <row r="1170">
          <cell r="G1170" t="str">
            <v>Audyt. z zastrzeżeniami</v>
          </cell>
        </row>
        <row r="1171">
          <cell r="G1171" t="str">
            <v>Audyt. z zastrzeżeniami</v>
          </cell>
        </row>
        <row r="1172">
          <cell r="G1172" t="str">
            <v>Audyt. z zastrzeżeniami</v>
          </cell>
        </row>
        <row r="1173">
          <cell r="G1173" t="str">
            <v>Audyt. z zastrzeżeniami</v>
          </cell>
        </row>
        <row r="1174">
          <cell r="G1174" t="str">
            <v>Audyt. z zastrzeżeniami</v>
          </cell>
        </row>
        <row r="1175">
          <cell r="G1175" t="str">
            <v>Audyt. z zastrzeżeniami</v>
          </cell>
        </row>
        <row r="1176">
          <cell r="G1176" t="str">
            <v>Audyt. z zastrzeżeniami</v>
          </cell>
        </row>
        <row r="1177">
          <cell r="G1177" t="str">
            <v>Audyt. z zastrzeżeniami</v>
          </cell>
        </row>
        <row r="1178">
          <cell r="G1178" t="str">
            <v>Audyt. z zastrzeżeniami</v>
          </cell>
        </row>
        <row r="1179">
          <cell r="G1179" t="str">
            <v>Audyt. z zastrzeżeniami</v>
          </cell>
        </row>
        <row r="1180">
          <cell r="G1180" t="str">
            <v>Audyt. z zastrzeżeniami</v>
          </cell>
        </row>
        <row r="1181">
          <cell r="G1181" t="str">
            <v>Audyt. z zastrzeżeniami</v>
          </cell>
        </row>
        <row r="1182">
          <cell r="G1182" t="str">
            <v>Audyt. z zastrzeżeniami</v>
          </cell>
        </row>
        <row r="1183">
          <cell r="G1183" t="str">
            <v>Audyt. z zastrzeżeniami</v>
          </cell>
        </row>
        <row r="1184">
          <cell r="G1184" t="str">
            <v>Audyt. z zastrzeżeniami</v>
          </cell>
        </row>
        <row r="1185">
          <cell r="G1185" t="str">
            <v>Audyt. z zastrzeżeniami</v>
          </cell>
        </row>
        <row r="1186">
          <cell r="G1186" t="str">
            <v>Audyt. z zastrzeżeniami</v>
          </cell>
        </row>
        <row r="1187">
          <cell r="G1187" t="str">
            <v>Audyt. z zastrzeżeniami</v>
          </cell>
        </row>
        <row r="1188">
          <cell r="G1188" t="str">
            <v>Audyt. z zastrzeżeniami</v>
          </cell>
        </row>
        <row r="1189">
          <cell r="G1189" t="str">
            <v>Audyt. z zastrzeżeniami</v>
          </cell>
        </row>
        <row r="1190">
          <cell r="G1190" t="str">
            <v>Audyt. z zastrzeżeniami</v>
          </cell>
        </row>
        <row r="1191">
          <cell r="G1191" t="str">
            <v>Audyt. z zastrzeżeniami</v>
          </cell>
        </row>
        <row r="1192">
          <cell r="G1192" t="str">
            <v>Audyt. z zastrzeżeniami</v>
          </cell>
        </row>
        <row r="1193">
          <cell r="G1193" t="str">
            <v>Audyt. z zastrzeżeniami</v>
          </cell>
        </row>
        <row r="1194">
          <cell r="G1194" t="str">
            <v>Audyt. z zastrzeżeniami</v>
          </cell>
        </row>
        <row r="1195">
          <cell r="G1195" t="str">
            <v>Audyt. z zastrzeżeniami</v>
          </cell>
        </row>
        <row r="1196">
          <cell r="G1196" t="str">
            <v>Audyt. z zastrzeżeniami</v>
          </cell>
        </row>
        <row r="1197">
          <cell r="G1197" t="str">
            <v>Audyt. z zastrzeżeniami</v>
          </cell>
        </row>
        <row r="1198">
          <cell r="G1198" t="str">
            <v>Audyt. z zastrzeżeniami</v>
          </cell>
        </row>
        <row r="1199">
          <cell r="G1199" t="str">
            <v>Audyt. z zastrzeżeniami</v>
          </cell>
        </row>
        <row r="1200">
          <cell r="G1200" t="str">
            <v>Audyt. z zastrzeżeniami</v>
          </cell>
        </row>
        <row r="1201">
          <cell r="G1201" t="str">
            <v>Audyt. z zastrzeżeniami</v>
          </cell>
        </row>
        <row r="1202">
          <cell r="G1202" t="str">
            <v>Audyt. z zastrzeżeniami</v>
          </cell>
        </row>
        <row r="1203">
          <cell r="G1203" t="str">
            <v>Audyt. z zastrzeżeniami</v>
          </cell>
        </row>
        <row r="1204">
          <cell r="G1204" t="str">
            <v>Audyt. z zastrzeżeniami</v>
          </cell>
        </row>
        <row r="1205">
          <cell r="G1205" t="str">
            <v>Audyt. z zastrzeżeniami</v>
          </cell>
        </row>
        <row r="1206">
          <cell r="G1206" t="str">
            <v>Audyt. z zastrzeżeniami</v>
          </cell>
        </row>
        <row r="1207">
          <cell r="G1207" t="str">
            <v>Audyt. z zastrzeżeniami</v>
          </cell>
        </row>
        <row r="1208">
          <cell r="G1208" t="str">
            <v>Audyt. z zastrzeżeniami</v>
          </cell>
        </row>
        <row r="1209">
          <cell r="G1209" t="str">
            <v>Audyt. z zastrzeżeniami</v>
          </cell>
        </row>
        <row r="1210">
          <cell r="G1210" t="str">
            <v>Audyt. z zastrzeżeniami</v>
          </cell>
        </row>
        <row r="1211">
          <cell r="G1211" t="str">
            <v>Audyt. z zastrzeżeniami</v>
          </cell>
        </row>
        <row r="1212">
          <cell r="G1212" t="str">
            <v>Audyt. z zastrzeżeniami</v>
          </cell>
        </row>
        <row r="1213">
          <cell r="G1213" t="str">
            <v>Audyt. z zastrzeżeniami</v>
          </cell>
        </row>
        <row r="1214">
          <cell r="G1214" t="str">
            <v>Audyt. z zastrzeżeniami</v>
          </cell>
        </row>
        <row r="1215">
          <cell r="G1215" t="str">
            <v>Audyt. z zastrzeżeniami</v>
          </cell>
        </row>
        <row r="1216">
          <cell r="G1216" t="str">
            <v>Audyt. z zastrzeżeniami</v>
          </cell>
        </row>
        <row r="1217">
          <cell r="G1217" t="str">
            <v>Audyt. z zastrzeżeniami</v>
          </cell>
        </row>
        <row r="1218">
          <cell r="G1218" t="str">
            <v>Audyt. z zastrzeżeniami</v>
          </cell>
        </row>
        <row r="1219">
          <cell r="G1219" t="str">
            <v>Audyt. z zastrzeżeniami</v>
          </cell>
        </row>
        <row r="1220">
          <cell r="G1220" t="str">
            <v>Audyt. z zastrzeżeniami</v>
          </cell>
        </row>
        <row r="1221">
          <cell r="G1221" t="str">
            <v>Audyt. z zastrzeżeniami</v>
          </cell>
        </row>
        <row r="1222">
          <cell r="G1222" t="str">
            <v>Audyt. z zastrzeżeniami</v>
          </cell>
        </row>
        <row r="1223">
          <cell r="G1223" t="str">
            <v>Audyt. z zastrzeżeniami</v>
          </cell>
        </row>
        <row r="1224">
          <cell r="G1224" t="str">
            <v>Audyt. z zastrzeżeniami</v>
          </cell>
        </row>
        <row r="1225">
          <cell r="G1225" t="str">
            <v>Audyt. z zastrzeżeniami</v>
          </cell>
        </row>
        <row r="1226">
          <cell r="G1226" t="str">
            <v>Audyt. z zastrzeżeniami</v>
          </cell>
        </row>
        <row r="1227">
          <cell r="G1227" t="str">
            <v>Audyt. z zastrzeżeniami</v>
          </cell>
        </row>
        <row r="1228">
          <cell r="G1228" t="str">
            <v>Audyt. z zastrzeżeniami</v>
          </cell>
        </row>
        <row r="1229">
          <cell r="G1229" t="str">
            <v>Audyt. z zastrzeżeniami</v>
          </cell>
        </row>
        <row r="1230">
          <cell r="G1230" t="str">
            <v>Audyt. z zastrzeżeniami</v>
          </cell>
        </row>
        <row r="1231">
          <cell r="G1231" t="str">
            <v>Audyt. z zastrzeżeniami</v>
          </cell>
        </row>
        <row r="1232">
          <cell r="G1232" t="str">
            <v>Audyt. z zastrzeżeniami</v>
          </cell>
        </row>
        <row r="1233">
          <cell r="G1233" t="str">
            <v>Audyt. z zastrzeżeniami</v>
          </cell>
        </row>
        <row r="1234">
          <cell r="G1234" t="str">
            <v>Audyt. z zastrzeżeniami</v>
          </cell>
        </row>
        <row r="1235">
          <cell r="G1235" t="str">
            <v>Audyt. z zastrzeżeniami</v>
          </cell>
        </row>
        <row r="1236">
          <cell r="G1236" t="str">
            <v>Audyt. z zastrzeżeniami</v>
          </cell>
        </row>
        <row r="1237">
          <cell r="G1237" t="str">
            <v>Audyt. z zastrzeżeniami</v>
          </cell>
        </row>
        <row r="1238">
          <cell r="G1238" t="str">
            <v>Audyt. z zastrzeżeniami</v>
          </cell>
        </row>
        <row r="1239">
          <cell r="G1239" t="str">
            <v>Audyt. z zastrzeżeniami</v>
          </cell>
        </row>
        <row r="1240">
          <cell r="G1240" t="str">
            <v>Audyt. z zastrzeżeniami</v>
          </cell>
        </row>
        <row r="1241">
          <cell r="G1241" t="str">
            <v>Audyt. z zastrzeżeniami</v>
          </cell>
        </row>
        <row r="1242">
          <cell r="G1242" t="str">
            <v>Audyt. z zastrzeżeniami</v>
          </cell>
        </row>
        <row r="1243">
          <cell r="G1243" t="str">
            <v>Audyt. z zastrzeżeniami</v>
          </cell>
        </row>
        <row r="1244">
          <cell r="G1244" t="str">
            <v>Audyt. z zastrzeżeniami</v>
          </cell>
        </row>
        <row r="1245">
          <cell r="G1245" t="str">
            <v>Audyt. z zastrzeżeniami</v>
          </cell>
        </row>
        <row r="1246">
          <cell r="G1246" t="str">
            <v>Audyt. z zastrzeżeniami</v>
          </cell>
        </row>
        <row r="1247">
          <cell r="G1247" t="str">
            <v>Audyt. z zastrzeżeniami</v>
          </cell>
        </row>
        <row r="1248">
          <cell r="G1248" t="str">
            <v>Audyt. z zastrzeżeniami</v>
          </cell>
        </row>
        <row r="1249">
          <cell r="G1249" t="str">
            <v>Audyt. z zastrzeżeniami</v>
          </cell>
        </row>
        <row r="1250">
          <cell r="G1250" t="str">
            <v>Audyt. z zastrzeżeniami</v>
          </cell>
        </row>
        <row r="1251">
          <cell r="G1251" t="str">
            <v>Audyt. z zastrzeżeniami</v>
          </cell>
        </row>
        <row r="1252">
          <cell r="G1252" t="str">
            <v>Audyt. z zastrzeżeniami</v>
          </cell>
        </row>
        <row r="1253">
          <cell r="G1253" t="str">
            <v>Audyt. z zastrzeżeniami</v>
          </cell>
        </row>
        <row r="1254">
          <cell r="G1254" t="str">
            <v>Audyt. z zastrzeżeniami</v>
          </cell>
        </row>
        <row r="1255">
          <cell r="G1255" t="str">
            <v>Audyt. z zastrzeżeniami</v>
          </cell>
        </row>
        <row r="1256">
          <cell r="G1256" t="str">
            <v>Audyt. z zastrzeżeniami</v>
          </cell>
        </row>
        <row r="1257">
          <cell r="G1257" t="str">
            <v>Audyt. z zastrzeżeniami</v>
          </cell>
        </row>
        <row r="1258">
          <cell r="G1258" t="str">
            <v>Audyt. z zastrzeżeniami</v>
          </cell>
        </row>
        <row r="1259">
          <cell r="G1259" t="str">
            <v>Audyt. z zastrzeżeniami</v>
          </cell>
        </row>
        <row r="1260">
          <cell r="G1260" t="str">
            <v>Audyt. z zastrzeżeniami</v>
          </cell>
        </row>
        <row r="1261">
          <cell r="G1261" t="str">
            <v>Audyt. z zastrzeżeniami</v>
          </cell>
        </row>
        <row r="1262">
          <cell r="G1262" t="str">
            <v>Audyt. z zastrzeżeniami</v>
          </cell>
        </row>
        <row r="1263">
          <cell r="G1263" t="str">
            <v>Audyt. z zastrzeżeniami</v>
          </cell>
        </row>
        <row r="1264">
          <cell r="G1264" t="str">
            <v>Audyt. z zastrzeżeniami</v>
          </cell>
        </row>
        <row r="1265">
          <cell r="G1265" t="str">
            <v>Audyt. z zastrzeżeniami</v>
          </cell>
        </row>
        <row r="1266">
          <cell r="G1266" t="str">
            <v>Audyt. z zastrzeżeniami</v>
          </cell>
        </row>
        <row r="1267">
          <cell r="G1267" t="str">
            <v>Audyt. z zastrzeżeniami</v>
          </cell>
        </row>
        <row r="1268">
          <cell r="G1268" t="str">
            <v>Audyt. z zastrzeżeniami</v>
          </cell>
        </row>
        <row r="1269">
          <cell r="G1269" t="str">
            <v>Audyt. z zastrzeżeniami</v>
          </cell>
        </row>
        <row r="1270">
          <cell r="G1270" t="str">
            <v>Audyt. z zastrzeżeniami</v>
          </cell>
        </row>
        <row r="1271">
          <cell r="G1271" t="str">
            <v>Audyt. z zastrzeżeniami</v>
          </cell>
        </row>
        <row r="1272">
          <cell r="G1272" t="str">
            <v>Audyt. z zastrzeżeniami</v>
          </cell>
        </row>
        <row r="1273">
          <cell r="G1273" t="str">
            <v>Audyt. z zastrzeżeniami</v>
          </cell>
        </row>
        <row r="1274">
          <cell r="G1274" t="str">
            <v>Audyt. z zastrzeżeniami</v>
          </cell>
        </row>
        <row r="1275">
          <cell r="G1275" t="str">
            <v>Audyt. z zastrzeżeniami</v>
          </cell>
        </row>
        <row r="1276">
          <cell r="G1276" t="str">
            <v>Audyt. z zastrzeżeniami</v>
          </cell>
        </row>
        <row r="1277">
          <cell r="G1277" t="str">
            <v>Audyt. z zastrzeżeniami</v>
          </cell>
        </row>
        <row r="1278">
          <cell r="G1278" t="str">
            <v>Audyt. z zastrzeżeniami</v>
          </cell>
        </row>
        <row r="1279">
          <cell r="G1279" t="str">
            <v>Audyt. z zastrzeżeniami</v>
          </cell>
        </row>
        <row r="1280">
          <cell r="G1280" t="str">
            <v>Audyt. z zastrzeżeniami</v>
          </cell>
        </row>
        <row r="1281">
          <cell r="G1281" t="str">
            <v>Audyt. z zastrzeżeniami</v>
          </cell>
        </row>
        <row r="1282">
          <cell r="G1282" t="str">
            <v>Audyt. z zastrzeżeniami</v>
          </cell>
        </row>
        <row r="1283">
          <cell r="G1283" t="str">
            <v>Audyt. z zastrzeżeniami</v>
          </cell>
        </row>
        <row r="1284">
          <cell r="G1284" t="str">
            <v>Audyt. z zastrzeżeniami</v>
          </cell>
        </row>
        <row r="1285">
          <cell r="G1285" t="str">
            <v>Audyt. z zastrzeżeniami</v>
          </cell>
        </row>
        <row r="1286">
          <cell r="G1286" t="str">
            <v>Audyt. z zastrzeżeniami</v>
          </cell>
        </row>
        <row r="1287">
          <cell r="G1287" t="str">
            <v>Audyt. z zastrzeżeniami</v>
          </cell>
        </row>
        <row r="1288">
          <cell r="G1288" t="str">
            <v>Audyt. z zastrzeżeniami</v>
          </cell>
        </row>
        <row r="1289">
          <cell r="G1289" t="str">
            <v>Audyt. z zastrzeżeniami</v>
          </cell>
        </row>
        <row r="1290">
          <cell r="G1290" t="str">
            <v>Audyt. z zastrzeżeniami</v>
          </cell>
        </row>
        <row r="1291">
          <cell r="G1291" t="str">
            <v>Audyt. z zastrzeżeniami</v>
          </cell>
        </row>
        <row r="1292">
          <cell r="G1292" t="str">
            <v>Audyt. z zastrzeżeniami</v>
          </cell>
        </row>
        <row r="1293">
          <cell r="G1293" t="str">
            <v>Audyt. z zastrzeżeniami</v>
          </cell>
        </row>
        <row r="1294">
          <cell r="G1294" t="str">
            <v>Audyt. z zastrzeżeniami</v>
          </cell>
        </row>
        <row r="1295">
          <cell r="G1295" t="str">
            <v>Audyt. z zastrzeżeniami</v>
          </cell>
        </row>
        <row r="1296">
          <cell r="G1296" t="str">
            <v>Audyt. z zastrzeżeniami</v>
          </cell>
        </row>
        <row r="1297">
          <cell r="G1297" t="str">
            <v>Audyt. z zastrzeżeniami</v>
          </cell>
        </row>
        <row r="1298">
          <cell r="G1298" t="str">
            <v>Audyt. z zastrzeżeniami</v>
          </cell>
        </row>
        <row r="1299">
          <cell r="G1299" t="str">
            <v>Audyt. z zastrzeżeniami</v>
          </cell>
        </row>
        <row r="1300">
          <cell r="G1300" t="str">
            <v>Audyt. z zastrzeżeniami</v>
          </cell>
        </row>
        <row r="1301">
          <cell r="G1301" t="str">
            <v>Audyt. z zastrzeżeniami</v>
          </cell>
        </row>
        <row r="1302">
          <cell r="G1302" t="str">
            <v>Audyt. z zastrzeżeniami</v>
          </cell>
        </row>
        <row r="1303">
          <cell r="G1303" t="str">
            <v>Audyt. z zastrzeżeniami</v>
          </cell>
        </row>
        <row r="1304">
          <cell r="G1304" t="str">
            <v>Prognoza</v>
          </cell>
        </row>
        <row r="1305">
          <cell r="G1305" t="str">
            <v>Prognoza</v>
          </cell>
        </row>
        <row r="1306">
          <cell r="G1306" t="str">
            <v>Prognoza</v>
          </cell>
        </row>
        <row r="1307">
          <cell r="G1307" t="str">
            <v>Prognoza</v>
          </cell>
        </row>
        <row r="1308">
          <cell r="G1308" t="str">
            <v>Prognoza</v>
          </cell>
        </row>
        <row r="1309">
          <cell r="G1309" t="str">
            <v>Prognoza</v>
          </cell>
        </row>
        <row r="1310">
          <cell r="G1310" t="str">
            <v>Prognoza</v>
          </cell>
        </row>
        <row r="1311">
          <cell r="G1311" t="str">
            <v>Prognoza</v>
          </cell>
        </row>
        <row r="1312">
          <cell r="G1312" t="str">
            <v>Prognoza</v>
          </cell>
        </row>
        <row r="1313">
          <cell r="G1313" t="str">
            <v>Prognoza</v>
          </cell>
        </row>
        <row r="1314">
          <cell r="G1314" t="str">
            <v>Prognoza</v>
          </cell>
        </row>
        <row r="1315">
          <cell r="G1315" t="str">
            <v>Prognoza</v>
          </cell>
        </row>
        <row r="1316">
          <cell r="G1316" t="str">
            <v>Prognoza</v>
          </cell>
        </row>
        <row r="1317">
          <cell r="G1317" t="str">
            <v>Prognoza</v>
          </cell>
        </row>
        <row r="1318">
          <cell r="G1318" t="str">
            <v>Prognoza</v>
          </cell>
        </row>
        <row r="1319">
          <cell r="G1319" t="str">
            <v>Prognoza</v>
          </cell>
        </row>
        <row r="1320">
          <cell r="G1320" t="str">
            <v>Prognoza</v>
          </cell>
        </row>
        <row r="1321">
          <cell r="G1321" t="str">
            <v>Prognoza</v>
          </cell>
        </row>
        <row r="1322">
          <cell r="G1322" t="str">
            <v>Prognoza</v>
          </cell>
        </row>
        <row r="1323">
          <cell r="G1323" t="str">
            <v>Prognoza</v>
          </cell>
        </row>
        <row r="1324">
          <cell r="G1324" t="str">
            <v>Prognoza</v>
          </cell>
        </row>
        <row r="1325">
          <cell r="G1325" t="str">
            <v>Prognoza</v>
          </cell>
        </row>
        <row r="1326">
          <cell r="G1326" t="str">
            <v>Prognoza</v>
          </cell>
        </row>
        <row r="1327">
          <cell r="G1327" t="str">
            <v>Prognoza</v>
          </cell>
        </row>
        <row r="1328">
          <cell r="G1328" t="str">
            <v>Prognoza</v>
          </cell>
        </row>
        <row r="1329">
          <cell r="G1329" t="str">
            <v>Prognoza</v>
          </cell>
        </row>
        <row r="1330">
          <cell r="G1330" t="str">
            <v>Prognoza</v>
          </cell>
        </row>
        <row r="1331">
          <cell r="G1331" t="str">
            <v>Prognoza</v>
          </cell>
        </row>
        <row r="1332">
          <cell r="G1332" t="str">
            <v>Prognoza</v>
          </cell>
        </row>
        <row r="1333">
          <cell r="G1333" t="str">
            <v>Prognoza</v>
          </cell>
        </row>
        <row r="1334">
          <cell r="G1334" t="str">
            <v>Prognoza</v>
          </cell>
        </row>
        <row r="1335">
          <cell r="G1335" t="str">
            <v>Prognoza</v>
          </cell>
        </row>
        <row r="1336">
          <cell r="G1336" t="str">
            <v>Prognoza</v>
          </cell>
        </row>
        <row r="1337">
          <cell r="G1337" t="str">
            <v>Prognoza</v>
          </cell>
        </row>
        <row r="1338">
          <cell r="G1338" t="str">
            <v>Prognoza</v>
          </cell>
        </row>
        <row r="1339">
          <cell r="G1339" t="str">
            <v>Prognoza</v>
          </cell>
        </row>
        <row r="1340">
          <cell r="G1340" t="str">
            <v>Prognoza</v>
          </cell>
        </row>
        <row r="1341">
          <cell r="G1341" t="str">
            <v>Prognoza</v>
          </cell>
        </row>
        <row r="1342">
          <cell r="G1342" t="str">
            <v>Prognoza</v>
          </cell>
        </row>
        <row r="1343">
          <cell r="G1343" t="str">
            <v>Prognoza</v>
          </cell>
        </row>
        <row r="1344">
          <cell r="G1344" t="str">
            <v>Prognoza</v>
          </cell>
        </row>
        <row r="1345">
          <cell r="G1345" t="str">
            <v>Prognoza</v>
          </cell>
        </row>
        <row r="1346">
          <cell r="G1346" t="str">
            <v>Prognoza</v>
          </cell>
        </row>
        <row r="1347">
          <cell r="G1347" t="str">
            <v>Prognoza</v>
          </cell>
        </row>
        <row r="1348">
          <cell r="G1348" t="str">
            <v>Prognoza</v>
          </cell>
        </row>
        <row r="1349">
          <cell r="G1349" t="str">
            <v>Prognoza</v>
          </cell>
        </row>
        <row r="1350">
          <cell r="G1350" t="str">
            <v>Prognoza</v>
          </cell>
        </row>
        <row r="1351">
          <cell r="G1351" t="str">
            <v>Prognoza</v>
          </cell>
        </row>
        <row r="1352">
          <cell r="G1352" t="str">
            <v>Prognoza</v>
          </cell>
        </row>
        <row r="1353">
          <cell r="G1353" t="str">
            <v>Prognoza</v>
          </cell>
        </row>
        <row r="1354">
          <cell r="G1354" t="str">
            <v>Prognoza</v>
          </cell>
        </row>
        <row r="1355">
          <cell r="G1355" t="str">
            <v>Prognoza</v>
          </cell>
        </row>
        <row r="1356">
          <cell r="G1356" t="str">
            <v>Prognoza</v>
          </cell>
        </row>
        <row r="1357">
          <cell r="G1357" t="str">
            <v>Prognoza</v>
          </cell>
        </row>
        <row r="1358">
          <cell r="G1358" t="str">
            <v>Prognoza</v>
          </cell>
        </row>
        <row r="1359">
          <cell r="G1359" t="str">
            <v>Prognoza</v>
          </cell>
        </row>
        <row r="1360">
          <cell r="G1360" t="str">
            <v>Prognoza</v>
          </cell>
        </row>
        <row r="1361">
          <cell r="G1361" t="str">
            <v>Prognoza</v>
          </cell>
        </row>
        <row r="1362">
          <cell r="G1362" t="str">
            <v>Prognoza</v>
          </cell>
        </row>
        <row r="1363">
          <cell r="G1363" t="str">
            <v>Prognoza</v>
          </cell>
        </row>
        <row r="1364">
          <cell r="G1364" t="str">
            <v>Prognoza</v>
          </cell>
        </row>
        <row r="1365">
          <cell r="G1365" t="str">
            <v>Prognoza</v>
          </cell>
        </row>
        <row r="1366">
          <cell r="G1366" t="str">
            <v>Prognoza</v>
          </cell>
        </row>
        <row r="1367">
          <cell r="G1367" t="str">
            <v>Prognoza</v>
          </cell>
        </row>
        <row r="1368">
          <cell r="G1368" t="str">
            <v>Prognoza</v>
          </cell>
        </row>
        <row r="1369">
          <cell r="G1369" t="str">
            <v>Prognoza</v>
          </cell>
        </row>
        <row r="1370">
          <cell r="G1370" t="str">
            <v>Prognoza</v>
          </cell>
        </row>
        <row r="1371">
          <cell r="G1371" t="str">
            <v>Prognoza</v>
          </cell>
        </row>
        <row r="1372">
          <cell r="G1372" t="str">
            <v>Prognoza</v>
          </cell>
        </row>
        <row r="1373">
          <cell r="G1373" t="str">
            <v>Prognoza</v>
          </cell>
        </row>
        <row r="1374">
          <cell r="G1374" t="str">
            <v>Prognoza</v>
          </cell>
        </row>
        <row r="1375">
          <cell r="G1375" t="str">
            <v>Prognoza</v>
          </cell>
        </row>
        <row r="1376">
          <cell r="G1376" t="str">
            <v>Prognoza</v>
          </cell>
        </row>
        <row r="1377">
          <cell r="G1377" t="str">
            <v>Prognoza</v>
          </cell>
        </row>
        <row r="1378">
          <cell r="G1378" t="str">
            <v>Prognoza</v>
          </cell>
        </row>
        <row r="1379">
          <cell r="G1379" t="str">
            <v>Prognoza</v>
          </cell>
        </row>
        <row r="1380">
          <cell r="G1380" t="str">
            <v>Prognoza</v>
          </cell>
        </row>
        <row r="1381">
          <cell r="G1381" t="str">
            <v>Prognoza</v>
          </cell>
        </row>
        <row r="1382">
          <cell r="G1382" t="str">
            <v>Prognoza</v>
          </cell>
        </row>
        <row r="1383">
          <cell r="G1383" t="str">
            <v>Prognoza</v>
          </cell>
        </row>
        <row r="1384">
          <cell r="G1384" t="str">
            <v>Prognoza</v>
          </cell>
        </row>
        <row r="1385">
          <cell r="G1385" t="str">
            <v>Prognoza</v>
          </cell>
        </row>
        <row r="1386">
          <cell r="G1386" t="str">
            <v>Prognoza</v>
          </cell>
        </row>
        <row r="1387">
          <cell r="G1387" t="str">
            <v>Prognoza</v>
          </cell>
        </row>
        <row r="1388">
          <cell r="G1388" t="str">
            <v>Prognoza</v>
          </cell>
        </row>
        <row r="1389">
          <cell r="G1389" t="str">
            <v>Prognoza</v>
          </cell>
        </row>
        <row r="1390">
          <cell r="G1390" t="str">
            <v>Prognoza</v>
          </cell>
        </row>
        <row r="1391">
          <cell r="G1391" t="str">
            <v>Prognoza</v>
          </cell>
        </row>
        <row r="1392">
          <cell r="G1392" t="str">
            <v>Prognoza</v>
          </cell>
        </row>
        <row r="1393">
          <cell r="G1393" t="str">
            <v>Prognoza</v>
          </cell>
        </row>
        <row r="1394">
          <cell r="G1394" t="str">
            <v>Prognoza</v>
          </cell>
        </row>
        <row r="1395">
          <cell r="G1395" t="str">
            <v>Prognoza</v>
          </cell>
        </row>
        <row r="1396">
          <cell r="G1396" t="str">
            <v>Prognoza</v>
          </cell>
        </row>
        <row r="1397">
          <cell r="G1397" t="str">
            <v>Prognoza</v>
          </cell>
        </row>
        <row r="1398">
          <cell r="G1398" t="str">
            <v>Prognoza</v>
          </cell>
        </row>
        <row r="1399">
          <cell r="G1399" t="str">
            <v>Prognoza</v>
          </cell>
        </row>
        <row r="1400">
          <cell r="G1400" t="str">
            <v>Prognoza</v>
          </cell>
        </row>
        <row r="1401">
          <cell r="G1401" t="str">
            <v>Prognoza</v>
          </cell>
        </row>
        <row r="1402">
          <cell r="G1402" t="str">
            <v>Prognoza</v>
          </cell>
        </row>
        <row r="1403">
          <cell r="G1403" t="str">
            <v>Prognoza</v>
          </cell>
        </row>
        <row r="1404">
          <cell r="G1404" t="str">
            <v>Prognoza</v>
          </cell>
        </row>
        <row r="1405">
          <cell r="G1405" t="str">
            <v>Prognoza</v>
          </cell>
        </row>
        <row r="1406">
          <cell r="G1406" t="str">
            <v>Prognoza</v>
          </cell>
        </row>
        <row r="1407">
          <cell r="G1407" t="str">
            <v>Prognoza</v>
          </cell>
        </row>
        <row r="1408">
          <cell r="G1408" t="str">
            <v>Prognoza</v>
          </cell>
        </row>
        <row r="1409">
          <cell r="G1409" t="str">
            <v>Prognoza</v>
          </cell>
        </row>
        <row r="1410">
          <cell r="G1410" t="str">
            <v>Prognoza</v>
          </cell>
        </row>
        <row r="1411">
          <cell r="G1411" t="str">
            <v>Prognoza</v>
          </cell>
        </row>
        <row r="1412">
          <cell r="G1412" t="str">
            <v>Prognoza</v>
          </cell>
        </row>
        <row r="1413">
          <cell r="G1413" t="str">
            <v>Prognoza</v>
          </cell>
        </row>
        <row r="1414">
          <cell r="G1414" t="str">
            <v>Prognoza</v>
          </cell>
        </row>
        <row r="1415">
          <cell r="G1415" t="str">
            <v>Prognoza</v>
          </cell>
        </row>
        <row r="1416">
          <cell r="G1416" t="str">
            <v>Prognoza</v>
          </cell>
        </row>
        <row r="1417">
          <cell r="G1417" t="str">
            <v>Prognoza</v>
          </cell>
        </row>
        <row r="1418">
          <cell r="G1418" t="str">
            <v>Prognoza</v>
          </cell>
        </row>
        <row r="1419">
          <cell r="G1419" t="str">
            <v>Prognoza</v>
          </cell>
        </row>
        <row r="1420">
          <cell r="G1420" t="str">
            <v>Prognoza</v>
          </cell>
        </row>
        <row r="1421">
          <cell r="G1421" t="str">
            <v>Prognoza</v>
          </cell>
        </row>
        <row r="1422">
          <cell r="G1422" t="str">
            <v>Prognoza</v>
          </cell>
        </row>
        <row r="1423">
          <cell r="G1423" t="str">
            <v>Prognoza</v>
          </cell>
        </row>
        <row r="1424">
          <cell r="G1424" t="str">
            <v>Prognoza</v>
          </cell>
        </row>
        <row r="1425">
          <cell r="G1425" t="str">
            <v>Prognoza</v>
          </cell>
        </row>
        <row r="1426">
          <cell r="G1426" t="str">
            <v>Prognoza</v>
          </cell>
        </row>
        <row r="1427">
          <cell r="G1427" t="str">
            <v>Prognoza</v>
          </cell>
        </row>
        <row r="1428">
          <cell r="G1428" t="str">
            <v>Prognoza</v>
          </cell>
        </row>
        <row r="1429">
          <cell r="G1429" t="str">
            <v>Prognoza</v>
          </cell>
        </row>
        <row r="1430">
          <cell r="G1430" t="str">
            <v>Prognoza</v>
          </cell>
        </row>
        <row r="1431">
          <cell r="G1431" t="str">
            <v>Prognoza</v>
          </cell>
        </row>
        <row r="1432">
          <cell r="G1432" t="str">
            <v>Prognoza</v>
          </cell>
        </row>
        <row r="1433">
          <cell r="G1433" t="str">
            <v>Prognoza</v>
          </cell>
        </row>
        <row r="1434">
          <cell r="G1434" t="str">
            <v>Prognoza</v>
          </cell>
        </row>
        <row r="1435">
          <cell r="G1435" t="str">
            <v>Prognoza</v>
          </cell>
        </row>
        <row r="1436">
          <cell r="G1436" t="str">
            <v>Prognoza</v>
          </cell>
        </row>
        <row r="1437">
          <cell r="G1437" t="str">
            <v>Prognoza</v>
          </cell>
        </row>
        <row r="1438">
          <cell r="G1438" t="str">
            <v>Prognoza</v>
          </cell>
        </row>
        <row r="1439">
          <cell r="G1439" t="str">
            <v>Prognoza</v>
          </cell>
        </row>
        <row r="1440">
          <cell r="G1440" t="str">
            <v>Prognoza</v>
          </cell>
        </row>
        <row r="1441">
          <cell r="G1441" t="str">
            <v>Prognoza</v>
          </cell>
        </row>
        <row r="1442">
          <cell r="G1442" t="str">
            <v>Prognoza</v>
          </cell>
        </row>
        <row r="1443">
          <cell r="G1443" t="str">
            <v>Prognoza</v>
          </cell>
        </row>
        <row r="1444">
          <cell r="G1444" t="str">
            <v>Prognoza</v>
          </cell>
        </row>
        <row r="1445">
          <cell r="G1445" t="str">
            <v>Prognoza</v>
          </cell>
        </row>
        <row r="1446">
          <cell r="G1446" t="str">
            <v>Prognoza</v>
          </cell>
        </row>
        <row r="1447">
          <cell r="G1447" t="str">
            <v>Prognoza</v>
          </cell>
        </row>
        <row r="1448">
          <cell r="G1448" t="str">
            <v>Prognoza</v>
          </cell>
        </row>
        <row r="1449">
          <cell r="G1449" t="str">
            <v>Prognoza</v>
          </cell>
        </row>
        <row r="1450">
          <cell r="G1450" t="str">
            <v>Prognoza</v>
          </cell>
        </row>
        <row r="1451">
          <cell r="G1451" t="str">
            <v>Prognoza</v>
          </cell>
        </row>
        <row r="1452">
          <cell r="G1452" t="str">
            <v>Prognoza</v>
          </cell>
        </row>
        <row r="1453">
          <cell r="G1453" t="str">
            <v>Prognoza</v>
          </cell>
        </row>
        <row r="1454">
          <cell r="G1454" t="str">
            <v>Prognoza</v>
          </cell>
        </row>
        <row r="1455">
          <cell r="G1455" t="str">
            <v>Prognoza</v>
          </cell>
        </row>
        <row r="1456">
          <cell r="G1456" t="str">
            <v>Prognoza</v>
          </cell>
        </row>
        <row r="1457">
          <cell r="G1457" t="str">
            <v>Prognoza</v>
          </cell>
        </row>
        <row r="1458">
          <cell r="G1458" t="str">
            <v>Prognoza</v>
          </cell>
        </row>
        <row r="1459">
          <cell r="G1459" t="str">
            <v>Prognoza</v>
          </cell>
        </row>
        <row r="1460">
          <cell r="G1460" t="str">
            <v>Prognoza</v>
          </cell>
        </row>
        <row r="1461">
          <cell r="G1461" t="str">
            <v>Prognoza</v>
          </cell>
        </row>
        <row r="1462">
          <cell r="G1462" t="str">
            <v>Prognoza</v>
          </cell>
        </row>
        <row r="1463">
          <cell r="G1463" t="str">
            <v>Prognoza</v>
          </cell>
        </row>
        <row r="1464">
          <cell r="G1464" t="str">
            <v>Prognoza</v>
          </cell>
        </row>
        <row r="1465">
          <cell r="G1465" t="str">
            <v>Prognoza</v>
          </cell>
        </row>
        <row r="1466">
          <cell r="G1466" t="str">
            <v>Prognoza</v>
          </cell>
        </row>
        <row r="1467">
          <cell r="G1467" t="str">
            <v>Prognoza</v>
          </cell>
        </row>
        <row r="1468">
          <cell r="G1468" t="str">
            <v>Prognoza</v>
          </cell>
        </row>
        <row r="1469">
          <cell r="G1469" t="str">
            <v>Prognoza</v>
          </cell>
        </row>
        <row r="1470">
          <cell r="G1470" t="str">
            <v>Prognoza</v>
          </cell>
        </row>
        <row r="1471">
          <cell r="G1471" t="str">
            <v>Prognoza</v>
          </cell>
        </row>
        <row r="1472">
          <cell r="G1472" t="str">
            <v>Prognoza</v>
          </cell>
        </row>
        <row r="1473">
          <cell r="G1473" t="str">
            <v>Prognoza</v>
          </cell>
        </row>
        <row r="1474">
          <cell r="G1474" t="str">
            <v>Prognoza</v>
          </cell>
        </row>
        <row r="1475">
          <cell r="G1475" t="str">
            <v>Prognoza</v>
          </cell>
        </row>
        <row r="1476">
          <cell r="G1476" t="str">
            <v>Prognoza</v>
          </cell>
        </row>
        <row r="1477">
          <cell r="G1477" t="str">
            <v>Prognoza</v>
          </cell>
        </row>
        <row r="1478">
          <cell r="G1478" t="str">
            <v>Prognoza</v>
          </cell>
        </row>
        <row r="1479">
          <cell r="G1479" t="str">
            <v>Prognoza</v>
          </cell>
        </row>
        <row r="1480">
          <cell r="G1480" t="str">
            <v>Prognoza</v>
          </cell>
        </row>
        <row r="1481">
          <cell r="G1481" t="str">
            <v>Prognoza</v>
          </cell>
        </row>
        <row r="1482">
          <cell r="G1482" t="str">
            <v>Prognoza</v>
          </cell>
        </row>
        <row r="1483">
          <cell r="G1483" t="str">
            <v>Prognoza</v>
          </cell>
        </row>
        <row r="1484">
          <cell r="G1484" t="str">
            <v>Prognoza</v>
          </cell>
        </row>
        <row r="1485">
          <cell r="G1485" t="str">
            <v>Prognoza</v>
          </cell>
        </row>
        <row r="1486">
          <cell r="G1486" t="str">
            <v>Prognoza</v>
          </cell>
        </row>
        <row r="1487">
          <cell r="G1487" t="str">
            <v>Prognoza</v>
          </cell>
        </row>
        <row r="1488">
          <cell r="G1488" t="str">
            <v>Prognoza</v>
          </cell>
        </row>
        <row r="1489">
          <cell r="G1489" t="str">
            <v>Prognoza</v>
          </cell>
        </row>
        <row r="1490">
          <cell r="G1490" t="str">
            <v>Prognoza</v>
          </cell>
        </row>
        <row r="1491">
          <cell r="G1491" t="str">
            <v>Prognoza</v>
          </cell>
        </row>
        <row r="1492">
          <cell r="G1492" t="str">
            <v>Prognoza</v>
          </cell>
        </row>
        <row r="1493">
          <cell r="G1493" t="str">
            <v>Prognoza</v>
          </cell>
        </row>
        <row r="1494">
          <cell r="G1494" t="str">
            <v>Prognoza</v>
          </cell>
        </row>
        <row r="1495">
          <cell r="G1495" t="str">
            <v>Prognoza</v>
          </cell>
        </row>
        <row r="1496">
          <cell r="G1496" t="str">
            <v>Prognoza</v>
          </cell>
        </row>
        <row r="1497">
          <cell r="G1497" t="str">
            <v>Prognoza</v>
          </cell>
        </row>
        <row r="1498">
          <cell r="G1498" t="str">
            <v>Prognoza</v>
          </cell>
        </row>
        <row r="1499">
          <cell r="G1499" t="str">
            <v>Prognoza</v>
          </cell>
        </row>
        <row r="1500">
          <cell r="G1500" t="str">
            <v>Prognoza</v>
          </cell>
        </row>
        <row r="1501">
          <cell r="G1501" t="str">
            <v>Prognoza</v>
          </cell>
        </row>
        <row r="1502">
          <cell r="G1502" t="str">
            <v>Prognoza</v>
          </cell>
        </row>
        <row r="1503">
          <cell r="G1503" t="str">
            <v>Prognoza</v>
          </cell>
        </row>
        <row r="1504">
          <cell r="G1504" t="str">
            <v>Prognoza</v>
          </cell>
        </row>
        <row r="1505">
          <cell r="G1505" t="str">
            <v>Prognoza</v>
          </cell>
        </row>
        <row r="1506">
          <cell r="G1506" t="str">
            <v>Prognoza</v>
          </cell>
        </row>
        <row r="1507">
          <cell r="G1507" t="str">
            <v>Prognoza</v>
          </cell>
        </row>
        <row r="1508">
          <cell r="G1508" t="str">
            <v>Prognoza</v>
          </cell>
        </row>
        <row r="1509">
          <cell r="G1509" t="str">
            <v>Prognoza</v>
          </cell>
        </row>
        <row r="1510">
          <cell r="G1510" t="str">
            <v>Prognoza</v>
          </cell>
        </row>
        <row r="1511">
          <cell r="G1511" t="str">
            <v>Prognoza</v>
          </cell>
        </row>
        <row r="1512">
          <cell r="G1512" t="str">
            <v>Prognoza</v>
          </cell>
        </row>
        <row r="1513">
          <cell r="G1513" t="str">
            <v>Prognoza</v>
          </cell>
        </row>
        <row r="1514">
          <cell r="G1514" t="str">
            <v>Prognoza</v>
          </cell>
        </row>
        <row r="1515">
          <cell r="G1515" t="str">
            <v>Prognoza</v>
          </cell>
        </row>
        <row r="1516">
          <cell r="G1516" t="str">
            <v>Prognoza</v>
          </cell>
        </row>
        <row r="1517">
          <cell r="G1517" t="str">
            <v>Prognoza</v>
          </cell>
        </row>
        <row r="1518">
          <cell r="G1518" t="str">
            <v>Prognoza</v>
          </cell>
        </row>
        <row r="1519">
          <cell r="G1519" t="str">
            <v>Prognoza</v>
          </cell>
        </row>
        <row r="1520">
          <cell r="G1520" t="str">
            <v>Prognoza</v>
          </cell>
        </row>
        <row r="1521">
          <cell r="G1521" t="str">
            <v>Prognoza</v>
          </cell>
        </row>
        <row r="1522">
          <cell r="G1522" t="str">
            <v>Prognoza</v>
          </cell>
        </row>
        <row r="1523">
          <cell r="G1523" t="str">
            <v>Prognoza</v>
          </cell>
        </row>
        <row r="1524">
          <cell r="G1524" t="str">
            <v>Prognoza</v>
          </cell>
        </row>
        <row r="1525">
          <cell r="G1525" t="str">
            <v>Prognoza</v>
          </cell>
        </row>
        <row r="1526">
          <cell r="G1526" t="str">
            <v>Prognoza</v>
          </cell>
        </row>
        <row r="1527">
          <cell r="G1527" t="str">
            <v>Prognoza</v>
          </cell>
        </row>
        <row r="1528">
          <cell r="G1528" t="str">
            <v>Prognoza</v>
          </cell>
        </row>
        <row r="1529">
          <cell r="G1529" t="str">
            <v>Prognoza</v>
          </cell>
        </row>
        <row r="1530">
          <cell r="G1530" t="str">
            <v>Prognoza</v>
          </cell>
        </row>
        <row r="1531">
          <cell r="G1531" t="str">
            <v>Prognoza</v>
          </cell>
        </row>
        <row r="1532">
          <cell r="G1532" t="str">
            <v>Prognoza</v>
          </cell>
        </row>
        <row r="1533">
          <cell r="G1533" t="str">
            <v>Prognoza</v>
          </cell>
        </row>
        <row r="1534">
          <cell r="G1534" t="str">
            <v>Prognoza</v>
          </cell>
        </row>
        <row r="1535">
          <cell r="G1535" t="str">
            <v>Prognoza</v>
          </cell>
        </row>
        <row r="1536">
          <cell r="G1536" t="str">
            <v>Prognoza</v>
          </cell>
        </row>
        <row r="1537">
          <cell r="G1537" t="str">
            <v>Prognoza</v>
          </cell>
        </row>
        <row r="1538">
          <cell r="G1538" t="str">
            <v>Prognoza</v>
          </cell>
        </row>
        <row r="1539">
          <cell r="G1539" t="str">
            <v>Prognoza</v>
          </cell>
        </row>
        <row r="1540">
          <cell r="G1540" t="str">
            <v>Prognoza</v>
          </cell>
        </row>
        <row r="1541">
          <cell r="G1541" t="str">
            <v>Prognoza</v>
          </cell>
        </row>
        <row r="1542">
          <cell r="G1542" t="str">
            <v>Prognoza</v>
          </cell>
        </row>
        <row r="1543">
          <cell r="G1543" t="str">
            <v>Prognoza</v>
          </cell>
        </row>
        <row r="1544">
          <cell r="G1544" t="str">
            <v>Prognoza</v>
          </cell>
        </row>
        <row r="1545">
          <cell r="G1545" t="str">
            <v>Prognoza</v>
          </cell>
        </row>
        <row r="1546">
          <cell r="G1546" t="str">
            <v>Prognoza</v>
          </cell>
        </row>
        <row r="1547">
          <cell r="G1547" t="str">
            <v>Prognoza</v>
          </cell>
        </row>
        <row r="1548">
          <cell r="G1548" t="str">
            <v>Prognoza</v>
          </cell>
        </row>
        <row r="1549">
          <cell r="G1549" t="str">
            <v>Prognoza</v>
          </cell>
        </row>
        <row r="1550">
          <cell r="G1550" t="str">
            <v>Prognoza</v>
          </cell>
        </row>
        <row r="1551">
          <cell r="G1551" t="str">
            <v>Prognoza</v>
          </cell>
        </row>
        <row r="1552">
          <cell r="G1552" t="str">
            <v>Prognoza</v>
          </cell>
        </row>
        <row r="1553">
          <cell r="G1553" t="str">
            <v>Prognoza</v>
          </cell>
        </row>
        <row r="1554">
          <cell r="G1554" t="str">
            <v>Prognoza</v>
          </cell>
        </row>
        <row r="1555">
          <cell r="G1555" t="str">
            <v>Prognoza</v>
          </cell>
        </row>
        <row r="1556">
          <cell r="G1556" t="str">
            <v>Prognoza</v>
          </cell>
        </row>
        <row r="1557">
          <cell r="G1557" t="str">
            <v>Prognoza</v>
          </cell>
        </row>
        <row r="1558">
          <cell r="G1558" t="str">
            <v>Prognoza</v>
          </cell>
        </row>
        <row r="1559">
          <cell r="G1559" t="str">
            <v>Prognoza</v>
          </cell>
        </row>
        <row r="1560">
          <cell r="G1560" t="str">
            <v>Prognoza</v>
          </cell>
        </row>
        <row r="1561">
          <cell r="G1561" t="str">
            <v>Prognoza</v>
          </cell>
        </row>
        <row r="1562">
          <cell r="G1562" t="str">
            <v>Prognoza</v>
          </cell>
        </row>
        <row r="1563">
          <cell r="G1563" t="str">
            <v>Prognoza</v>
          </cell>
        </row>
        <row r="1564">
          <cell r="G1564" t="str">
            <v>Prognoza</v>
          </cell>
        </row>
        <row r="1565">
          <cell r="G1565" t="str">
            <v>Prognoza</v>
          </cell>
        </row>
        <row r="1566">
          <cell r="G1566" t="str">
            <v>Prognoza</v>
          </cell>
        </row>
        <row r="1567">
          <cell r="G1567" t="str">
            <v>Prognoza</v>
          </cell>
        </row>
        <row r="1568">
          <cell r="G1568" t="str">
            <v>Prognoza</v>
          </cell>
        </row>
        <row r="1569">
          <cell r="G1569" t="str">
            <v>Prognoza</v>
          </cell>
        </row>
        <row r="1570">
          <cell r="G1570" t="str">
            <v>Prognoza</v>
          </cell>
        </row>
        <row r="1571">
          <cell r="G1571" t="str">
            <v>Prognoza</v>
          </cell>
        </row>
        <row r="1572">
          <cell r="G1572" t="str">
            <v>F-01</v>
          </cell>
        </row>
        <row r="1573">
          <cell r="G1573" t="str">
            <v>F-01</v>
          </cell>
        </row>
        <row r="1574">
          <cell r="G1574" t="str">
            <v>F-01</v>
          </cell>
        </row>
        <row r="1575">
          <cell r="G1575" t="str">
            <v>F-01</v>
          </cell>
        </row>
        <row r="1576">
          <cell r="G1576" t="str">
            <v>F-01</v>
          </cell>
        </row>
        <row r="1577">
          <cell r="G1577" t="str">
            <v>F-01</v>
          </cell>
        </row>
        <row r="1578">
          <cell r="G1578" t="str">
            <v>F-01</v>
          </cell>
        </row>
        <row r="1579">
          <cell r="G1579" t="str">
            <v>F-01</v>
          </cell>
        </row>
        <row r="1580">
          <cell r="G1580" t="str">
            <v>F-01</v>
          </cell>
        </row>
        <row r="1581">
          <cell r="G1581" t="str">
            <v>F-01</v>
          </cell>
        </row>
        <row r="1582">
          <cell r="G1582" t="str">
            <v>F-01</v>
          </cell>
        </row>
        <row r="1583">
          <cell r="G1583" t="str">
            <v>F-01</v>
          </cell>
        </row>
        <row r="1584">
          <cell r="G1584" t="str">
            <v>F-01</v>
          </cell>
        </row>
        <row r="1585">
          <cell r="G1585" t="str">
            <v>F-01</v>
          </cell>
        </row>
        <row r="1586">
          <cell r="G1586" t="str">
            <v>F-01</v>
          </cell>
        </row>
        <row r="1587">
          <cell r="G1587" t="str">
            <v>F-01</v>
          </cell>
        </row>
        <row r="1588">
          <cell r="G1588" t="str">
            <v>F-01</v>
          </cell>
        </row>
        <row r="1589">
          <cell r="G1589" t="str">
            <v>F-01</v>
          </cell>
        </row>
        <row r="1590">
          <cell r="G1590" t="str">
            <v>F-01</v>
          </cell>
        </row>
        <row r="1591">
          <cell r="G1591" t="str">
            <v>F-01</v>
          </cell>
        </row>
        <row r="1592">
          <cell r="G1592" t="str">
            <v>F-01</v>
          </cell>
        </row>
        <row r="1593">
          <cell r="G1593" t="str">
            <v>F-01</v>
          </cell>
        </row>
        <row r="1594">
          <cell r="G1594" t="str">
            <v>F-01</v>
          </cell>
        </row>
        <row r="1595">
          <cell r="G1595" t="str">
            <v>F-01</v>
          </cell>
        </row>
        <row r="1596">
          <cell r="G1596" t="str">
            <v>F-01</v>
          </cell>
        </row>
        <row r="1597">
          <cell r="G1597" t="str">
            <v>F-01</v>
          </cell>
        </row>
        <row r="1598">
          <cell r="G1598" t="str">
            <v>F-01</v>
          </cell>
        </row>
        <row r="1599">
          <cell r="G1599" t="str">
            <v>F-01</v>
          </cell>
        </row>
        <row r="1600">
          <cell r="G1600" t="str">
            <v>F-01</v>
          </cell>
        </row>
        <row r="1601">
          <cell r="G1601" t="str">
            <v>F-01</v>
          </cell>
        </row>
        <row r="1602">
          <cell r="G1602" t="str">
            <v>F-01</v>
          </cell>
        </row>
        <row r="1603">
          <cell r="G1603" t="str">
            <v>F-01</v>
          </cell>
        </row>
        <row r="1604">
          <cell r="G1604" t="str">
            <v>F-01</v>
          </cell>
        </row>
        <row r="1605">
          <cell r="G1605" t="str">
            <v>F-01</v>
          </cell>
        </row>
        <row r="1606">
          <cell r="G1606" t="str">
            <v>F-01</v>
          </cell>
        </row>
        <row r="1607">
          <cell r="G1607" t="str">
            <v>F-01</v>
          </cell>
        </row>
        <row r="1608">
          <cell r="G1608" t="str">
            <v>F-01</v>
          </cell>
        </row>
        <row r="1609">
          <cell r="G1609" t="str">
            <v>F-01</v>
          </cell>
        </row>
        <row r="1610">
          <cell r="G1610" t="str">
            <v>F-01</v>
          </cell>
        </row>
        <row r="1611">
          <cell r="G1611" t="str">
            <v>F-01</v>
          </cell>
        </row>
        <row r="1612">
          <cell r="G1612" t="str">
            <v>F-01</v>
          </cell>
        </row>
        <row r="1613">
          <cell r="G1613" t="str">
            <v>F-01</v>
          </cell>
        </row>
        <row r="1614">
          <cell r="G1614" t="str">
            <v>F-01</v>
          </cell>
        </row>
        <row r="1615">
          <cell r="G1615" t="str">
            <v>F-01</v>
          </cell>
        </row>
        <row r="1616">
          <cell r="G1616" t="str">
            <v>F-01</v>
          </cell>
        </row>
        <row r="1617">
          <cell r="G1617" t="str">
            <v>F-01</v>
          </cell>
        </row>
        <row r="1618">
          <cell r="G1618" t="str">
            <v>F-01</v>
          </cell>
        </row>
        <row r="1619">
          <cell r="G1619" t="str">
            <v>F-01</v>
          </cell>
        </row>
        <row r="1620">
          <cell r="G1620" t="str">
            <v>F-01</v>
          </cell>
        </row>
        <row r="1621">
          <cell r="G1621" t="str">
            <v>F-01</v>
          </cell>
        </row>
        <row r="1622">
          <cell r="G1622" t="str">
            <v>F-01</v>
          </cell>
        </row>
        <row r="1623">
          <cell r="G1623" t="str">
            <v>F-01</v>
          </cell>
        </row>
        <row r="1624">
          <cell r="G1624" t="str">
            <v>F-01</v>
          </cell>
        </row>
        <row r="1625">
          <cell r="G1625" t="str">
            <v>F-01</v>
          </cell>
        </row>
        <row r="1626">
          <cell r="G1626" t="str">
            <v>F-01</v>
          </cell>
        </row>
        <row r="1627">
          <cell r="G1627" t="str">
            <v>F-01</v>
          </cell>
        </row>
        <row r="1628">
          <cell r="G1628" t="str">
            <v>F-01</v>
          </cell>
        </row>
        <row r="1629">
          <cell r="G1629" t="str">
            <v>F-01</v>
          </cell>
        </row>
        <row r="1630">
          <cell r="G1630" t="str">
            <v>F-01</v>
          </cell>
        </row>
        <row r="1631">
          <cell r="G1631" t="str">
            <v>F-01</v>
          </cell>
        </row>
        <row r="1632">
          <cell r="G1632" t="str">
            <v>F-01</v>
          </cell>
        </row>
        <row r="1633">
          <cell r="G1633" t="str">
            <v>F-01</v>
          </cell>
        </row>
        <row r="1634">
          <cell r="G1634" t="str">
            <v>F-01</v>
          </cell>
        </row>
        <row r="1635">
          <cell r="G1635" t="str">
            <v>F-01</v>
          </cell>
        </row>
        <row r="1636">
          <cell r="G1636" t="str">
            <v>F-01</v>
          </cell>
        </row>
        <row r="1637">
          <cell r="G1637" t="str">
            <v>F-01</v>
          </cell>
        </row>
        <row r="1638">
          <cell r="G1638" t="str">
            <v>F-01</v>
          </cell>
        </row>
        <row r="1639">
          <cell r="G1639" t="str">
            <v>F-01</v>
          </cell>
        </row>
        <row r="1640">
          <cell r="G1640" t="str">
            <v>F-01</v>
          </cell>
        </row>
        <row r="1641">
          <cell r="G1641" t="str">
            <v>F-01</v>
          </cell>
        </row>
        <row r="1642">
          <cell r="G1642" t="str">
            <v>F-01</v>
          </cell>
        </row>
        <row r="1643">
          <cell r="G1643" t="str">
            <v>F-01</v>
          </cell>
        </row>
        <row r="1644">
          <cell r="G1644" t="str">
            <v>F-01</v>
          </cell>
        </row>
        <row r="1645">
          <cell r="G1645" t="str">
            <v>F-01</v>
          </cell>
        </row>
        <row r="1646">
          <cell r="G1646" t="str">
            <v>F-01</v>
          </cell>
        </row>
        <row r="1647">
          <cell r="G1647" t="str">
            <v>F-01</v>
          </cell>
        </row>
        <row r="1648">
          <cell r="G1648" t="str">
            <v>F-01</v>
          </cell>
        </row>
        <row r="1649">
          <cell r="G1649" t="str">
            <v>F-01</v>
          </cell>
        </row>
        <row r="1650">
          <cell r="G1650" t="str">
            <v>F-01</v>
          </cell>
        </row>
        <row r="1651">
          <cell r="G1651" t="str">
            <v>F-01</v>
          </cell>
        </row>
        <row r="1652">
          <cell r="G1652" t="str">
            <v>F-01</v>
          </cell>
        </row>
        <row r="1653">
          <cell r="G1653" t="str">
            <v>F-01</v>
          </cell>
        </row>
        <row r="1654">
          <cell r="G1654" t="str">
            <v>F-01</v>
          </cell>
        </row>
        <row r="1655">
          <cell r="G1655" t="str">
            <v>F-01</v>
          </cell>
        </row>
        <row r="1656">
          <cell r="G1656" t="str">
            <v>F-01</v>
          </cell>
        </row>
        <row r="1657">
          <cell r="G1657" t="str">
            <v>F-01</v>
          </cell>
        </row>
        <row r="1658">
          <cell r="G1658" t="str">
            <v>F-01</v>
          </cell>
        </row>
        <row r="1659">
          <cell r="G1659" t="str">
            <v>F-01</v>
          </cell>
        </row>
        <row r="1660">
          <cell r="G1660" t="str">
            <v>F-01</v>
          </cell>
        </row>
        <row r="1661">
          <cell r="G1661" t="str">
            <v>F-01</v>
          </cell>
        </row>
        <row r="1662">
          <cell r="G1662" t="str">
            <v>F-01</v>
          </cell>
        </row>
        <row r="1663">
          <cell r="G1663" t="str">
            <v>F-01</v>
          </cell>
        </row>
        <row r="1664">
          <cell r="G1664" t="str">
            <v>F-01</v>
          </cell>
        </row>
        <row r="1665">
          <cell r="G1665" t="str">
            <v>F-01</v>
          </cell>
        </row>
        <row r="1666">
          <cell r="G1666" t="str">
            <v>F-01</v>
          </cell>
        </row>
        <row r="1667">
          <cell r="G1667" t="str">
            <v>F-01</v>
          </cell>
        </row>
        <row r="1668">
          <cell r="G1668" t="str">
            <v>F-01</v>
          </cell>
        </row>
        <row r="1669">
          <cell r="G1669" t="str">
            <v>F-01</v>
          </cell>
        </row>
        <row r="1670">
          <cell r="G1670" t="str">
            <v>F-01</v>
          </cell>
        </row>
        <row r="1671">
          <cell r="G1671" t="str">
            <v>F-01</v>
          </cell>
        </row>
        <row r="1672">
          <cell r="G1672" t="str">
            <v>F-01</v>
          </cell>
        </row>
        <row r="1673">
          <cell r="G1673" t="str">
            <v>F-01</v>
          </cell>
        </row>
        <row r="1674">
          <cell r="G1674" t="str">
            <v>F-01</v>
          </cell>
        </row>
        <row r="1675">
          <cell r="G1675" t="str">
            <v>F-01</v>
          </cell>
        </row>
        <row r="1676">
          <cell r="G1676" t="str">
            <v>F-01</v>
          </cell>
        </row>
        <row r="1677">
          <cell r="G1677" t="str">
            <v>F-01</v>
          </cell>
        </row>
        <row r="1678">
          <cell r="G1678" t="str">
            <v>F-01</v>
          </cell>
        </row>
        <row r="1679">
          <cell r="G1679" t="str">
            <v>F-01</v>
          </cell>
        </row>
        <row r="1680">
          <cell r="G1680" t="str">
            <v>F-01</v>
          </cell>
        </row>
        <row r="1681">
          <cell r="G1681" t="str">
            <v>F-01</v>
          </cell>
        </row>
        <row r="1682">
          <cell r="G1682" t="str">
            <v>F-01</v>
          </cell>
        </row>
        <row r="1683">
          <cell r="G1683" t="str">
            <v>F-01</v>
          </cell>
        </row>
        <row r="1684">
          <cell r="G1684" t="str">
            <v>F-01</v>
          </cell>
        </row>
        <row r="1685">
          <cell r="G1685" t="str">
            <v>F-01</v>
          </cell>
        </row>
        <row r="1686">
          <cell r="G1686" t="str">
            <v>F-01</v>
          </cell>
        </row>
        <row r="1687">
          <cell r="G1687" t="str">
            <v>F-01</v>
          </cell>
        </row>
        <row r="1688">
          <cell r="G1688" t="str">
            <v>F-01</v>
          </cell>
        </row>
        <row r="1689">
          <cell r="G1689" t="str">
            <v>F-01</v>
          </cell>
        </row>
        <row r="1690">
          <cell r="G1690" t="str">
            <v>F-01</v>
          </cell>
        </row>
        <row r="1691">
          <cell r="G1691" t="str">
            <v>F-01</v>
          </cell>
        </row>
        <row r="1692">
          <cell r="G1692" t="str">
            <v>F-01</v>
          </cell>
        </row>
        <row r="1693">
          <cell r="G1693" t="str">
            <v>F-01</v>
          </cell>
        </row>
        <row r="1694">
          <cell r="G1694" t="str">
            <v>F-01</v>
          </cell>
        </row>
        <row r="1695">
          <cell r="G1695" t="str">
            <v>F-01</v>
          </cell>
        </row>
        <row r="1696">
          <cell r="G1696" t="str">
            <v>F-01</v>
          </cell>
        </row>
        <row r="1697">
          <cell r="G1697" t="str">
            <v>F-01</v>
          </cell>
        </row>
        <row r="1698">
          <cell r="G1698" t="str">
            <v>F-01</v>
          </cell>
        </row>
        <row r="1699">
          <cell r="G1699" t="str">
            <v>F-01</v>
          </cell>
        </row>
        <row r="1700">
          <cell r="G1700" t="str">
            <v>F-01</v>
          </cell>
        </row>
        <row r="1701">
          <cell r="G1701" t="str">
            <v>F-01</v>
          </cell>
        </row>
        <row r="1702">
          <cell r="G1702" t="str">
            <v>F-01</v>
          </cell>
        </row>
        <row r="1703">
          <cell r="G1703" t="str">
            <v>F-01</v>
          </cell>
        </row>
        <row r="1704">
          <cell r="G1704" t="str">
            <v>F-01</v>
          </cell>
        </row>
        <row r="1705">
          <cell r="G1705" t="str">
            <v>F-01</v>
          </cell>
        </row>
        <row r="1706">
          <cell r="G1706" t="str">
            <v>F-01</v>
          </cell>
        </row>
        <row r="1707">
          <cell r="G1707" t="str">
            <v>F-01</v>
          </cell>
        </row>
        <row r="1708">
          <cell r="G1708" t="str">
            <v>F-01</v>
          </cell>
        </row>
        <row r="1709">
          <cell r="G1709" t="str">
            <v>F-01</v>
          </cell>
        </row>
        <row r="1710">
          <cell r="G1710" t="str">
            <v>F-01</v>
          </cell>
        </row>
        <row r="1711">
          <cell r="G1711" t="str">
            <v>F-01</v>
          </cell>
        </row>
        <row r="1712">
          <cell r="G1712" t="str">
            <v>F-01</v>
          </cell>
        </row>
        <row r="1713">
          <cell r="G1713" t="str">
            <v>F-01</v>
          </cell>
        </row>
        <row r="1714">
          <cell r="G1714" t="str">
            <v>F-01</v>
          </cell>
        </row>
        <row r="1715">
          <cell r="G1715" t="str">
            <v>F-01</v>
          </cell>
        </row>
        <row r="1716">
          <cell r="G1716" t="str">
            <v>F-01</v>
          </cell>
        </row>
        <row r="1717">
          <cell r="G1717" t="str">
            <v>F-01</v>
          </cell>
        </row>
        <row r="1718">
          <cell r="G1718" t="str">
            <v>F-01</v>
          </cell>
        </row>
        <row r="1719">
          <cell r="G1719" t="str">
            <v>F-01</v>
          </cell>
        </row>
        <row r="1720">
          <cell r="G1720" t="str">
            <v>F-01</v>
          </cell>
        </row>
        <row r="1721">
          <cell r="G1721" t="str">
            <v>F-01</v>
          </cell>
        </row>
        <row r="1722">
          <cell r="G1722" t="str">
            <v>F-01</v>
          </cell>
        </row>
        <row r="1723">
          <cell r="G1723" t="str">
            <v>F-01</v>
          </cell>
        </row>
        <row r="1724">
          <cell r="G1724" t="str">
            <v>F-01</v>
          </cell>
        </row>
        <row r="1725">
          <cell r="G1725" t="str">
            <v>F-01</v>
          </cell>
        </row>
        <row r="1726">
          <cell r="G1726" t="str">
            <v>F-01</v>
          </cell>
        </row>
        <row r="1727">
          <cell r="G1727" t="str">
            <v>F-01</v>
          </cell>
        </row>
        <row r="1728">
          <cell r="G1728" t="str">
            <v>F-01</v>
          </cell>
        </row>
        <row r="1729">
          <cell r="G1729" t="str">
            <v>F-01</v>
          </cell>
        </row>
        <row r="1730">
          <cell r="G1730" t="str">
            <v>F-01</v>
          </cell>
        </row>
        <row r="1731">
          <cell r="G1731" t="str">
            <v>F-01</v>
          </cell>
        </row>
        <row r="1732">
          <cell r="G1732" t="str">
            <v>F-01</v>
          </cell>
        </row>
        <row r="1733">
          <cell r="G1733" t="str">
            <v>F-01</v>
          </cell>
        </row>
        <row r="1734">
          <cell r="G1734" t="str">
            <v>F-01</v>
          </cell>
        </row>
        <row r="1735">
          <cell r="G1735" t="str">
            <v>F-01</v>
          </cell>
        </row>
        <row r="1736">
          <cell r="G1736" t="str">
            <v>F-01</v>
          </cell>
        </row>
        <row r="1737">
          <cell r="G1737" t="str">
            <v>F-01</v>
          </cell>
        </row>
        <row r="1738">
          <cell r="G1738" t="str">
            <v>F-01</v>
          </cell>
        </row>
        <row r="1739">
          <cell r="G1739" t="str">
            <v>F-01</v>
          </cell>
        </row>
        <row r="1740">
          <cell r="G1740" t="str">
            <v>F-01</v>
          </cell>
        </row>
        <row r="1741">
          <cell r="G1741" t="str">
            <v>F-01</v>
          </cell>
        </row>
        <row r="1742">
          <cell r="G1742" t="str">
            <v>F-01</v>
          </cell>
        </row>
        <row r="1743">
          <cell r="G1743" t="str">
            <v>F-01</v>
          </cell>
        </row>
        <row r="1744">
          <cell r="G1744" t="str">
            <v>F-01</v>
          </cell>
        </row>
        <row r="1745">
          <cell r="G1745" t="str">
            <v>F-01</v>
          </cell>
        </row>
        <row r="1746">
          <cell r="G1746" t="str">
            <v>F-01</v>
          </cell>
        </row>
        <row r="1747">
          <cell r="G1747" t="str">
            <v>F-01</v>
          </cell>
        </row>
        <row r="1748">
          <cell r="G1748" t="str">
            <v>F-01</v>
          </cell>
        </row>
        <row r="1749">
          <cell r="G1749" t="str">
            <v>F-01</v>
          </cell>
        </row>
        <row r="1750">
          <cell r="G1750" t="str">
            <v>F-01</v>
          </cell>
        </row>
        <row r="1751">
          <cell r="G1751" t="str">
            <v>F-01</v>
          </cell>
        </row>
        <row r="1752">
          <cell r="G1752" t="str">
            <v>F-01</v>
          </cell>
        </row>
        <row r="1753">
          <cell r="G1753" t="str">
            <v>F-01</v>
          </cell>
        </row>
        <row r="1754">
          <cell r="G1754" t="str">
            <v>F-01</v>
          </cell>
        </row>
        <row r="1755">
          <cell r="G1755" t="str">
            <v>F-01</v>
          </cell>
        </row>
        <row r="1756">
          <cell r="G1756" t="str">
            <v>F-01</v>
          </cell>
        </row>
        <row r="1757">
          <cell r="G1757" t="str">
            <v>F-01</v>
          </cell>
        </row>
        <row r="1758">
          <cell r="G1758" t="str">
            <v>F-01</v>
          </cell>
        </row>
        <row r="1759">
          <cell r="G1759" t="str">
            <v>F-01</v>
          </cell>
        </row>
        <row r="1760">
          <cell r="G1760" t="str">
            <v>F-01</v>
          </cell>
        </row>
        <row r="1761">
          <cell r="G1761" t="str">
            <v>F-01</v>
          </cell>
        </row>
        <row r="1762">
          <cell r="G1762" t="str">
            <v>F-01</v>
          </cell>
        </row>
        <row r="1763">
          <cell r="G1763" t="str">
            <v>F-01</v>
          </cell>
        </row>
        <row r="1764">
          <cell r="G1764" t="str">
            <v>F-01</v>
          </cell>
        </row>
        <row r="1765">
          <cell r="G1765" t="str">
            <v>F-01</v>
          </cell>
        </row>
        <row r="1766">
          <cell r="G1766" t="str">
            <v>F-01</v>
          </cell>
        </row>
        <row r="1767">
          <cell r="G1767" t="str">
            <v>F-01</v>
          </cell>
        </row>
        <row r="1768">
          <cell r="G1768" t="str">
            <v>F-01</v>
          </cell>
        </row>
        <row r="1769">
          <cell r="G1769" t="str">
            <v>F-01</v>
          </cell>
        </row>
        <row r="1770">
          <cell r="G1770" t="str">
            <v>F-01</v>
          </cell>
        </row>
        <row r="1771">
          <cell r="G1771" t="str">
            <v>F-01</v>
          </cell>
        </row>
        <row r="1772">
          <cell r="G1772" t="str">
            <v>F-01</v>
          </cell>
        </row>
        <row r="1773">
          <cell r="G1773" t="str">
            <v>F-01</v>
          </cell>
        </row>
        <row r="1774">
          <cell r="G1774" t="str">
            <v>F-01</v>
          </cell>
        </row>
        <row r="1775">
          <cell r="G1775" t="str">
            <v>F-01</v>
          </cell>
        </row>
        <row r="1776">
          <cell r="G1776" t="str">
            <v>F-01</v>
          </cell>
        </row>
        <row r="1777">
          <cell r="G1777" t="str">
            <v>F-01</v>
          </cell>
        </row>
        <row r="1778">
          <cell r="G1778" t="str">
            <v>F-01</v>
          </cell>
        </row>
        <row r="1779">
          <cell r="G1779" t="str">
            <v>F-01</v>
          </cell>
        </row>
        <row r="1780">
          <cell r="G1780" t="str">
            <v>F-01</v>
          </cell>
        </row>
        <row r="1781">
          <cell r="G1781" t="str">
            <v>F-01</v>
          </cell>
        </row>
        <row r="1782">
          <cell r="G1782" t="str">
            <v>F-01</v>
          </cell>
        </row>
        <row r="1783">
          <cell r="G1783" t="str">
            <v>F-01</v>
          </cell>
        </row>
        <row r="1784">
          <cell r="G1784" t="str">
            <v>F-01</v>
          </cell>
        </row>
        <row r="1785">
          <cell r="G1785" t="str">
            <v>F-01</v>
          </cell>
        </row>
        <row r="1786">
          <cell r="G1786" t="str">
            <v>F-01</v>
          </cell>
        </row>
        <row r="1787">
          <cell r="G1787" t="str">
            <v>F-01</v>
          </cell>
        </row>
        <row r="1788">
          <cell r="G1788" t="str">
            <v>F-01</v>
          </cell>
        </row>
        <row r="1789">
          <cell r="G1789" t="str">
            <v>F-01</v>
          </cell>
        </row>
        <row r="1790">
          <cell r="G1790" t="str">
            <v>F-01</v>
          </cell>
        </row>
        <row r="1791">
          <cell r="G1791" t="str">
            <v>F-01</v>
          </cell>
        </row>
        <row r="1792">
          <cell r="G1792" t="str">
            <v>F-01</v>
          </cell>
        </row>
        <row r="1793">
          <cell r="G1793" t="str">
            <v>F-01</v>
          </cell>
        </row>
        <row r="1794">
          <cell r="G1794" t="str">
            <v>F-01</v>
          </cell>
        </row>
        <row r="1795">
          <cell r="G1795" t="str">
            <v>F-01</v>
          </cell>
        </row>
        <row r="1796">
          <cell r="G1796" t="str">
            <v>F-01</v>
          </cell>
        </row>
        <row r="1797">
          <cell r="G1797" t="str">
            <v>F-01</v>
          </cell>
        </row>
        <row r="1798">
          <cell r="G1798" t="str">
            <v>F-01</v>
          </cell>
        </row>
        <row r="1799">
          <cell r="G1799" t="str">
            <v>F-01</v>
          </cell>
        </row>
        <row r="1800">
          <cell r="G1800" t="str">
            <v>F-01</v>
          </cell>
        </row>
        <row r="1801">
          <cell r="G1801" t="str">
            <v>F-01</v>
          </cell>
        </row>
        <row r="1802">
          <cell r="G1802" t="str">
            <v>F-01</v>
          </cell>
        </row>
        <row r="1803">
          <cell r="G1803" t="str">
            <v>F-01</v>
          </cell>
        </row>
        <row r="1804">
          <cell r="G1804" t="str">
            <v>F-01</v>
          </cell>
        </row>
        <row r="1805">
          <cell r="G1805" t="str">
            <v>F-01</v>
          </cell>
        </row>
        <row r="1806">
          <cell r="G1806" t="str">
            <v>F-01</v>
          </cell>
        </row>
        <row r="1807">
          <cell r="G1807" t="str">
            <v>F-01</v>
          </cell>
        </row>
        <row r="1808">
          <cell r="G1808" t="str">
            <v>F-01</v>
          </cell>
        </row>
        <row r="1809">
          <cell r="G1809" t="str">
            <v>F-01</v>
          </cell>
        </row>
        <row r="1810">
          <cell r="G1810" t="str">
            <v>F-01</v>
          </cell>
        </row>
        <row r="1811">
          <cell r="G1811" t="str">
            <v>F-01</v>
          </cell>
        </row>
        <row r="1812">
          <cell r="G1812" t="str">
            <v>F-01</v>
          </cell>
        </row>
        <row r="1813">
          <cell r="G1813" t="str">
            <v>F-01</v>
          </cell>
        </row>
        <row r="1814">
          <cell r="G1814" t="str">
            <v>F-01</v>
          </cell>
        </row>
        <row r="1815">
          <cell r="G1815" t="str">
            <v>F-01</v>
          </cell>
        </row>
        <row r="1816">
          <cell r="G1816" t="str">
            <v>F-01</v>
          </cell>
        </row>
        <row r="1817">
          <cell r="G1817" t="str">
            <v>F-01</v>
          </cell>
        </row>
        <row r="1818">
          <cell r="G1818" t="str">
            <v>F-01</v>
          </cell>
        </row>
        <row r="1819">
          <cell r="G1819" t="str">
            <v>F-01</v>
          </cell>
        </row>
        <row r="1820">
          <cell r="G1820" t="str">
            <v>F-01</v>
          </cell>
        </row>
        <row r="1821">
          <cell r="G1821" t="str">
            <v>F-01</v>
          </cell>
        </row>
        <row r="1822">
          <cell r="G1822" t="str">
            <v>F-01</v>
          </cell>
        </row>
        <row r="1823">
          <cell r="G1823" t="str">
            <v>F-01</v>
          </cell>
        </row>
        <row r="1824">
          <cell r="G1824" t="str">
            <v>F-01</v>
          </cell>
        </row>
        <row r="1825">
          <cell r="G1825" t="str">
            <v>F-01</v>
          </cell>
        </row>
        <row r="1826">
          <cell r="G1826" t="str">
            <v>F-01</v>
          </cell>
        </row>
        <row r="1827">
          <cell r="G1827" t="str">
            <v>F-01</v>
          </cell>
        </row>
        <row r="1828">
          <cell r="G1828" t="str">
            <v>F-01</v>
          </cell>
        </row>
        <row r="1829">
          <cell r="G1829" t="str">
            <v>F-01</v>
          </cell>
        </row>
        <row r="1830">
          <cell r="G1830" t="str">
            <v>F-01</v>
          </cell>
        </row>
        <row r="1831">
          <cell r="G1831" t="str">
            <v>F-01</v>
          </cell>
        </row>
        <row r="1832">
          <cell r="G1832" t="str">
            <v>F-01</v>
          </cell>
        </row>
        <row r="1833">
          <cell r="G1833" t="str">
            <v>F-01</v>
          </cell>
        </row>
        <row r="1834">
          <cell r="G1834" t="str">
            <v>F-01</v>
          </cell>
        </row>
        <row r="1835">
          <cell r="G1835" t="str">
            <v>F-01</v>
          </cell>
        </row>
        <row r="1836">
          <cell r="G1836" t="str">
            <v>F-01</v>
          </cell>
        </row>
        <row r="1837">
          <cell r="G1837" t="str">
            <v>F-01</v>
          </cell>
        </row>
        <row r="1838">
          <cell r="G1838" t="str">
            <v>F-01</v>
          </cell>
        </row>
        <row r="1839">
          <cell r="G1839" t="str">
            <v>F-01</v>
          </cell>
        </row>
      </sheetData>
      <sheetData sheetId="2">
        <row r="20">
          <cell r="G20" t="str">
            <v>okres0</v>
          </cell>
          <cell r="H20" t="str">
            <v>okres1</v>
          </cell>
          <cell r="I20" t="str">
            <v>okres2</v>
          </cell>
          <cell r="J20" t="str">
            <v>okres3</v>
          </cell>
          <cell r="K20" t="str">
            <v>okres4</v>
          </cell>
          <cell r="L20" t="str">
            <v>okres5</v>
          </cell>
          <cell r="M20" t="str">
            <v>okres6</v>
          </cell>
          <cell r="N20" t="str">
            <v>okres7</v>
          </cell>
          <cell r="O20" t="str">
            <v>okres8</v>
          </cell>
          <cell r="P20" t="str">
            <v>okres9</v>
          </cell>
          <cell r="Q20" t="str">
            <v>okres10</v>
          </cell>
          <cell r="R20" t="str">
            <v>okres11</v>
          </cell>
          <cell r="S20" t="str">
            <v>okres12</v>
          </cell>
          <cell r="T20" t="str">
            <v>okres13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4">
          <cell r="G64" t="str">
            <v>okres0</v>
          </cell>
          <cell r="H64" t="str">
            <v>okres1</v>
          </cell>
          <cell r="I64" t="str">
            <v>okres2</v>
          </cell>
          <cell r="J64" t="str">
            <v>okres3</v>
          </cell>
          <cell r="K64" t="str">
            <v>okres4</v>
          </cell>
          <cell r="L64" t="str">
            <v>okres5</v>
          </cell>
          <cell r="M64" t="str">
            <v>okres6</v>
          </cell>
          <cell r="N64" t="str">
            <v>okres7</v>
          </cell>
          <cell r="O64" t="str">
            <v>okres8</v>
          </cell>
          <cell r="P64" t="str">
            <v>okres9</v>
          </cell>
          <cell r="Q64" t="str">
            <v>okres10</v>
          </cell>
          <cell r="R64" t="str">
            <v>okres11</v>
          </cell>
          <cell r="S64" t="str">
            <v>okres12</v>
          </cell>
          <cell r="T64" t="str">
            <v>okres13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5">
          <cell r="G85" t="str">
            <v>okres0</v>
          </cell>
          <cell r="H85" t="str">
            <v>okres1</v>
          </cell>
          <cell r="I85" t="str">
            <v>okres2</v>
          </cell>
          <cell r="J85" t="str">
            <v>okres3</v>
          </cell>
          <cell r="K85" t="str">
            <v>okres4</v>
          </cell>
          <cell r="L85" t="str">
            <v>okres5</v>
          </cell>
          <cell r="M85" t="str">
            <v>okres6</v>
          </cell>
          <cell r="N85" t="str">
            <v>okres7</v>
          </cell>
          <cell r="O85" t="str">
            <v>okres8</v>
          </cell>
          <cell r="P85" t="str">
            <v>okres9</v>
          </cell>
          <cell r="Q85" t="str">
            <v>okres10</v>
          </cell>
          <cell r="R85" t="str">
            <v>okres11</v>
          </cell>
          <cell r="S85" t="str">
            <v>okres12</v>
          </cell>
          <cell r="T85" t="str">
            <v>okres13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233">
          <cell r="G233" t="str">
            <v>okres0</v>
          </cell>
          <cell r="H233" t="str">
            <v>okres1</v>
          </cell>
          <cell r="I233" t="str">
            <v>okres2</v>
          </cell>
          <cell r="J233" t="str">
            <v>okres3</v>
          </cell>
          <cell r="K233" t="str">
            <v>okres4</v>
          </cell>
          <cell r="L233" t="str">
            <v>okres5</v>
          </cell>
          <cell r="M233" t="str">
            <v>okres6</v>
          </cell>
          <cell r="N233" t="str">
            <v>okres7</v>
          </cell>
          <cell r="O233" t="str">
            <v>okres8</v>
          </cell>
          <cell r="P233" t="str">
            <v>okres9</v>
          </cell>
          <cell r="Q233" t="str">
            <v>okres10</v>
          </cell>
          <cell r="R233" t="str">
            <v>okres11</v>
          </cell>
          <cell r="S233" t="str">
            <v>okres12</v>
          </cell>
          <cell r="T233" t="str">
            <v>okres13</v>
          </cell>
        </row>
        <row r="234"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N</v>
          </cell>
          <cell r="O234" t="str">
            <v>N</v>
          </cell>
          <cell r="P234" t="str">
            <v>N</v>
          </cell>
          <cell r="Q234" t="str">
            <v>N</v>
          </cell>
          <cell r="R234" t="str">
            <v>N</v>
          </cell>
          <cell r="S234" t="str">
            <v>N</v>
          </cell>
          <cell r="T234" t="str">
            <v>N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</sheetData>
      <sheetData sheetId="3"/>
      <sheetData sheetId="4"/>
      <sheetData sheetId="5"/>
      <sheetData sheetId="6"/>
      <sheetData sheetId="7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  <cell r="F29" t="str">
            <v>Zarządcze</v>
          </cell>
        </row>
        <row r="30">
          <cell r="B30" t="str">
            <v>neutralna           [0]</v>
          </cell>
          <cell r="C30">
            <v>0</v>
          </cell>
          <cell r="F30" t="str">
            <v>Audytowane</v>
          </cell>
        </row>
        <row r="31">
          <cell r="B31" t="str">
            <v>negatywna       [+2]</v>
          </cell>
          <cell r="C31">
            <v>2</v>
          </cell>
          <cell r="F31" t="str">
            <v>Audyt. z zastrzeżeniami</v>
          </cell>
        </row>
        <row r="32">
          <cell r="F32" t="str">
            <v>Prognoza</v>
          </cell>
        </row>
        <row r="33">
          <cell r="B33" t="str">
            <v>neutralna           [0]</v>
          </cell>
          <cell r="C33">
            <v>0</v>
          </cell>
          <cell r="F33" t="str">
            <v>F-01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0.70000000009999996</v>
          </cell>
          <cell r="C38">
            <v>2</v>
          </cell>
        </row>
        <row r="39">
          <cell r="B39">
            <v>0.80000000010000005</v>
          </cell>
          <cell r="C39">
            <v>3</v>
          </cell>
        </row>
        <row r="40">
          <cell r="B40">
            <v>0.90000000099999999</v>
          </cell>
          <cell r="C40">
            <v>4</v>
          </cell>
        </row>
        <row r="41">
          <cell r="B41">
            <v>1.0000000010000001</v>
          </cell>
          <cell r="C41">
            <v>5</v>
          </cell>
        </row>
        <row r="42">
          <cell r="B42">
            <v>1.5000000010000001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 xml:space="preserve"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4"/>
  <sheetViews>
    <sheetView tabSelected="1" view="pageLayout" topLeftCell="B205" zoomScaleNormal="100" workbookViewId="0">
      <selection activeCell="D232" sqref="D232"/>
    </sheetView>
  </sheetViews>
  <sheetFormatPr defaultRowHeight="12" zeroHeight="1" outlineLevelRow="1" x14ac:dyDescent="0.2"/>
  <cols>
    <col min="1" max="1" width="0" hidden="1" customWidth="1"/>
    <col min="2" max="2" width="7.140625" customWidth="1"/>
    <col min="3" max="3" width="42.7109375" customWidth="1"/>
    <col min="4" max="31" width="11.85546875" customWidth="1"/>
  </cols>
  <sheetData>
    <row r="1" spans="1:31" s="90" customFormat="1" ht="24" customHeight="1" x14ac:dyDescent="0.2">
      <c r="A1" s="114"/>
      <c r="B1" s="115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s="90" customFormat="1" ht="16.5" customHeight="1" x14ac:dyDescent="0.2">
      <c r="A2" s="104"/>
      <c r="B2" s="112" t="s">
        <v>204</v>
      </c>
      <c r="C2" s="116"/>
      <c r="D2" s="117"/>
      <c r="E2" s="117"/>
      <c r="F2" s="117"/>
      <c r="G2" s="11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s="90" customFormat="1" ht="16.5" customHeight="1" x14ac:dyDescent="0.2">
      <c r="A3" s="104"/>
      <c r="B3" s="110"/>
      <c r="C3" s="109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s="90" customFormat="1" ht="16.5" customHeight="1" x14ac:dyDescent="0.2">
      <c r="A4" s="104"/>
      <c r="B4" s="107" t="s">
        <v>203</v>
      </c>
      <c r="C4" s="105"/>
      <c r="D4" s="97"/>
      <c r="E4" s="97"/>
      <c r="F4" s="106" t="s">
        <v>202</v>
      </c>
      <c r="G4" s="10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s="90" customFormat="1" ht="15" customHeight="1" x14ac:dyDescent="0.2">
      <c r="A5" s="104"/>
      <c r="B5" s="103" t="s">
        <v>201</v>
      </c>
      <c r="C5" s="102"/>
      <c r="D5" s="101"/>
      <c r="E5" s="105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s="90" customFormat="1" ht="15" customHeight="1" x14ac:dyDescent="0.2">
      <c r="A6" s="104"/>
      <c r="B6" s="103" t="s">
        <v>200</v>
      </c>
      <c r="C6" s="102"/>
      <c r="D6" s="101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s="90" customFormat="1" ht="18.75" customHeight="1" x14ac:dyDescent="0.2">
      <c r="A7" s="96"/>
      <c r="B7" s="99" t="s">
        <v>199</v>
      </c>
      <c r="C7" s="99"/>
      <c r="D7" s="99"/>
      <c r="E7" s="99"/>
      <c r="F7" s="98"/>
      <c r="G7" s="98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1" s="90" customFormat="1" ht="18.75" customHeight="1" x14ac:dyDescent="0.2">
      <c r="A8" s="96"/>
      <c r="B8" s="95" t="s">
        <v>198</v>
      </c>
      <c r="C8" s="95"/>
      <c r="D8" s="95"/>
      <c r="E8" s="95"/>
      <c r="F8" s="95"/>
      <c r="G8" s="9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s="90" customFormat="1" ht="12" customHeight="1" x14ac:dyDescent="0.2">
      <c r="A9" s="93"/>
      <c r="B9" s="92"/>
      <c r="C9" s="91" t="s">
        <v>197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s="1" customFormat="1" ht="12" customHeight="1" x14ac:dyDescent="0.2">
      <c r="A10" s="2"/>
      <c r="B10" s="70" t="s">
        <v>34</v>
      </c>
      <c r="C10" s="89" t="s">
        <v>196</v>
      </c>
      <c r="D10" s="68">
        <f>SUM(D12:D15)</f>
        <v>0</v>
      </c>
      <c r="E10" s="68">
        <f t="shared" ref="E10:AE10" si="0">SUM(E12:E15)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68">
        <f t="shared" si="0"/>
        <v>0</v>
      </c>
      <c r="S10" s="68">
        <f t="shared" si="0"/>
        <v>0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 t="shared" si="0"/>
        <v>0</v>
      </c>
      <c r="X10" s="68">
        <f t="shared" si="0"/>
        <v>0</v>
      </c>
      <c r="Y10" s="68">
        <f t="shared" si="0"/>
        <v>0</v>
      </c>
      <c r="Z10" s="68">
        <f t="shared" si="0"/>
        <v>0</v>
      </c>
      <c r="AA10" s="68">
        <f t="shared" si="0"/>
        <v>0</v>
      </c>
      <c r="AB10" s="68">
        <f t="shared" si="0"/>
        <v>0</v>
      </c>
      <c r="AC10" s="68">
        <f t="shared" si="0"/>
        <v>0</v>
      </c>
      <c r="AD10" s="68">
        <f t="shared" si="0"/>
        <v>0</v>
      </c>
      <c r="AE10" s="68">
        <f t="shared" si="0"/>
        <v>0</v>
      </c>
    </row>
    <row r="11" spans="1:31" s="1" customFormat="1" ht="12" customHeight="1" x14ac:dyDescent="0.2">
      <c r="A11" s="2"/>
      <c r="B11" s="74"/>
      <c r="C11" s="88" t="s">
        <v>177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s="1" customFormat="1" ht="12" customHeight="1" x14ac:dyDescent="0.2">
      <c r="A12" s="2"/>
      <c r="B12" s="74" t="s">
        <v>11</v>
      </c>
      <c r="C12" s="88" t="s">
        <v>195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1" customFormat="1" ht="23.25" x14ac:dyDescent="0.2">
      <c r="A13" s="2"/>
      <c r="B13" s="74" t="s">
        <v>9</v>
      </c>
      <c r="C13" s="87" t="s">
        <v>194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1" customFormat="1" ht="24" x14ac:dyDescent="0.2">
      <c r="A14" s="2"/>
      <c r="B14" s="74" t="s">
        <v>7</v>
      </c>
      <c r="C14" s="86" t="s">
        <v>193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1" customFormat="1" ht="12.75" x14ac:dyDescent="0.2">
      <c r="A15" s="2"/>
      <c r="B15" s="65" t="s">
        <v>5</v>
      </c>
      <c r="C15" s="85" t="s">
        <v>192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1" customFormat="1" ht="12" customHeight="1" x14ac:dyDescent="0.2">
      <c r="A16" s="2"/>
      <c r="B16" s="70" t="s">
        <v>29</v>
      </c>
      <c r="C16" s="75" t="s">
        <v>54</v>
      </c>
      <c r="D16" s="68">
        <f t="shared" ref="D16:AE16" si="1">SUM(D18:D22)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1"/>
        <v>0</v>
      </c>
      <c r="P16" s="68">
        <f t="shared" si="1"/>
        <v>0</v>
      </c>
      <c r="Q16" s="68">
        <f t="shared" si="1"/>
        <v>0</v>
      </c>
      <c r="R16" s="68">
        <f t="shared" si="1"/>
        <v>0</v>
      </c>
      <c r="S16" s="68">
        <f t="shared" si="1"/>
        <v>0</v>
      </c>
      <c r="T16" s="68">
        <f t="shared" si="1"/>
        <v>0</v>
      </c>
      <c r="U16" s="68">
        <f t="shared" si="1"/>
        <v>0</v>
      </c>
      <c r="V16" s="68">
        <f t="shared" si="1"/>
        <v>0</v>
      </c>
      <c r="W16" s="68">
        <f t="shared" si="1"/>
        <v>0</v>
      </c>
      <c r="X16" s="68">
        <f t="shared" si="1"/>
        <v>0</v>
      </c>
      <c r="Y16" s="68">
        <f t="shared" si="1"/>
        <v>0</v>
      </c>
      <c r="Z16" s="68">
        <f t="shared" si="1"/>
        <v>0</v>
      </c>
      <c r="AA16" s="68">
        <f t="shared" si="1"/>
        <v>0</v>
      </c>
      <c r="AB16" s="68">
        <f t="shared" si="1"/>
        <v>0</v>
      </c>
      <c r="AC16" s="68">
        <f t="shared" si="1"/>
        <v>0</v>
      </c>
      <c r="AD16" s="68">
        <f t="shared" si="1"/>
        <v>0</v>
      </c>
      <c r="AE16" s="68">
        <f t="shared" si="1"/>
        <v>0</v>
      </c>
    </row>
    <row r="17" spans="1:31" s="1" customFormat="1" ht="12" customHeight="1" x14ac:dyDescent="0.2">
      <c r="A17" s="2"/>
      <c r="B17" s="74"/>
      <c r="C17" s="84" t="s">
        <v>191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s="1" customFormat="1" ht="12" customHeight="1" x14ac:dyDescent="0.2">
      <c r="A18" s="2"/>
      <c r="B18" s="74" t="s">
        <v>11</v>
      </c>
      <c r="C18" s="82" t="s">
        <v>53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s="1" customFormat="1" ht="24" x14ac:dyDescent="0.2">
      <c r="A19" s="2"/>
      <c r="B19" s="74" t="s">
        <v>9</v>
      </c>
      <c r="C19" s="83" t="s">
        <v>190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s="1" customFormat="1" ht="12" customHeight="1" x14ac:dyDescent="0.2">
      <c r="A20" s="2"/>
      <c r="B20" s="74" t="s">
        <v>7</v>
      </c>
      <c r="C20" s="82" t="s">
        <v>189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" customFormat="1" ht="12" customHeight="1" x14ac:dyDescent="0.2">
      <c r="A21" s="2"/>
      <c r="B21" s="74" t="s">
        <v>5</v>
      </c>
      <c r="C21" s="82" t="s">
        <v>188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s="1" customFormat="1" ht="12" customHeight="1" x14ac:dyDescent="0.2">
      <c r="A22" s="2"/>
      <c r="B22" s="74" t="s">
        <v>3</v>
      </c>
      <c r="C22" s="81" t="s">
        <v>187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" customFormat="1" ht="12" customHeight="1" x14ac:dyDescent="0.2">
      <c r="A23" s="2"/>
      <c r="B23" s="74"/>
      <c r="C23" s="8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s="1" customFormat="1" ht="12" customHeight="1" x14ac:dyDescent="0.2">
      <c r="A24" s="2"/>
      <c r="B24" s="74"/>
      <c r="C24" s="80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s="1" customFormat="1" ht="12" customHeight="1" x14ac:dyDescent="0.2">
      <c r="A25" s="2"/>
      <c r="B25" s="65"/>
      <c r="C25" s="7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s="1" customFormat="1" ht="12" customHeight="1" x14ac:dyDescent="0.2">
      <c r="A26" s="2"/>
      <c r="B26" s="63" t="s">
        <v>27</v>
      </c>
      <c r="C26" s="71" t="s">
        <v>52</v>
      </c>
      <c r="D26" s="61">
        <f>D10-D16</f>
        <v>0</v>
      </c>
      <c r="E26" s="61">
        <f t="shared" ref="E26:AE26" si="2">E10-E16</f>
        <v>0</v>
      </c>
      <c r="F26" s="61">
        <f t="shared" si="2"/>
        <v>0</v>
      </c>
      <c r="G26" s="61">
        <f t="shared" si="2"/>
        <v>0</v>
      </c>
      <c r="H26" s="61">
        <f t="shared" si="2"/>
        <v>0</v>
      </c>
      <c r="I26" s="61">
        <f t="shared" si="2"/>
        <v>0</v>
      </c>
      <c r="J26" s="61">
        <f t="shared" si="2"/>
        <v>0</v>
      </c>
      <c r="K26" s="61">
        <f t="shared" si="2"/>
        <v>0</v>
      </c>
      <c r="L26" s="61">
        <f t="shared" si="2"/>
        <v>0</v>
      </c>
      <c r="M26" s="61">
        <f t="shared" si="2"/>
        <v>0</v>
      </c>
      <c r="N26" s="61">
        <f t="shared" si="2"/>
        <v>0</v>
      </c>
      <c r="O26" s="61">
        <f t="shared" si="2"/>
        <v>0</v>
      </c>
      <c r="P26" s="61">
        <f t="shared" si="2"/>
        <v>0</v>
      </c>
      <c r="Q26" s="61">
        <f t="shared" si="2"/>
        <v>0</v>
      </c>
      <c r="R26" s="61">
        <f t="shared" si="2"/>
        <v>0</v>
      </c>
      <c r="S26" s="61">
        <f t="shared" si="2"/>
        <v>0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1">
        <f t="shared" si="2"/>
        <v>0</v>
      </c>
      <c r="X26" s="61">
        <f t="shared" si="2"/>
        <v>0</v>
      </c>
      <c r="Y26" s="61">
        <f t="shared" si="2"/>
        <v>0</v>
      </c>
      <c r="Z26" s="61">
        <f t="shared" si="2"/>
        <v>0</v>
      </c>
      <c r="AA26" s="61">
        <f t="shared" si="2"/>
        <v>0</v>
      </c>
      <c r="AB26" s="61">
        <f t="shared" si="2"/>
        <v>0</v>
      </c>
      <c r="AC26" s="61">
        <f t="shared" si="2"/>
        <v>0</v>
      </c>
      <c r="AD26" s="61">
        <f t="shared" si="2"/>
        <v>0</v>
      </c>
      <c r="AE26" s="61">
        <f t="shared" si="2"/>
        <v>0</v>
      </c>
    </row>
    <row r="27" spans="1:31" s="1" customFormat="1" ht="12" customHeight="1" x14ac:dyDescent="0.2">
      <c r="A27" s="2"/>
      <c r="B27" s="70" t="s">
        <v>24</v>
      </c>
      <c r="C27" s="75" t="s">
        <v>51</v>
      </c>
      <c r="D27" s="68">
        <f>SUM(D28:D31)</f>
        <v>0</v>
      </c>
      <c r="E27" s="68">
        <f t="shared" ref="E27:AE27" si="3">SUM(E28:E31)</f>
        <v>0</v>
      </c>
      <c r="F27" s="68">
        <f t="shared" si="3"/>
        <v>0</v>
      </c>
      <c r="G27" s="68">
        <f t="shared" si="3"/>
        <v>0</v>
      </c>
      <c r="H27" s="68">
        <f t="shared" si="3"/>
        <v>0</v>
      </c>
      <c r="I27" s="68">
        <f t="shared" si="3"/>
        <v>0</v>
      </c>
      <c r="J27" s="68">
        <f t="shared" si="3"/>
        <v>0</v>
      </c>
      <c r="K27" s="68">
        <f t="shared" si="3"/>
        <v>0</v>
      </c>
      <c r="L27" s="68">
        <f t="shared" si="3"/>
        <v>0</v>
      </c>
      <c r="M27" s="68">
        <f t="shared" si="3"/>
        <v>0</v>
      </c>
      <c r="N27" s="68">
        <f t="shared" si="3"/>
        <v>0</v>
      </c>
      <c r="O27" s="68">
        <f t="shared" si="3"/>
        <v>0</v>
      </c>
      <c r="P27" s="68">
        <f t="shared" si="3"/>
        <v>0</v>
      </c>
      <c r="Q27" s="68">
        <f t="shared" si="3"/>
        <v>0</v>
      </c>
      <c r="R27" s="68">
        <f t="shared" si="3"/>
        <v>0</v>
      </c>
      <c r="S27" s="68">
        <f t="shared" si="3"/>
        <v>0</v>
      </c>
      <c r="T27" s="68">
        <f t="shared" si="3"/>
        <v>0</v>
      </c>
      <c r="U27" s="68">
        <f t="shared" si="3"/>
        <v>0</v>
      </c>
      <c r="V27" s="68">
        <f t="shared" si="3"/>
        <v>0</v>
      </c>
      <c r="W27" s="68">
        <f t="shared" si="3"/>
        <v>0</v>
      </c>
      <c r="X27" s="68">
        <f t="shared" si="3"/>
        <v>0</v>
      </c>
      <c r="Y27" s="68">
        <f t="shared" si="3"/>
        <v>0</v>
      </c>
      <c r="Z27" s="68">
        <f t="shared" si="3"/>
        <v>0</v>
      </c>
      <c r="AA27" s="68">
        <f t="shared" si="3"/>
        <v>0</v>
      </c>
      <c r="AB27" s="68">
        <f t="shared" si="3"/>
        <v>0</v>
      </c>
      <c r="AC27" s="68">
        <f t="shared" si="3"/>
        <v>0</v>
      </c>
      <c r="AD27" s="68">
        <f t="shared" si="3"/>
        <v>0</v>
      </c>
      <c r="AE27" s="68">
        <f t="shared" si="3"/>
        <v>0</v>
      </c>
    </row>
    <row r="28" spans="1:31" s="1" customFormat="1" ht="12" customHeight="1" x14ac:dyDescent="0.2">
      <c r="A28" s="2"/>
      <c r="B28" s="74" t="s">
        <v>17</v>
      </c>
      <c r="C28" s="73" t="s">
        <v>186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" customFormat="1" ht="12" customHeight="1" x14ac:dyDescent="0.2">
      <c r="A29" s="2"/>
      <c r="B29" s="74" t="s">
        <v>16</v>
      </c>
      <c r="C29" s="66" t="s">
        <v>50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1" customFormat="1" ht="12" customHeight="1" x14ac:dyDescent="0.2">
      <c r="A30" s="2"/>
      <c r="B30" s="74" t="s">
        <v>25</v>
      </c>
      <c r="C30" s="66" t="s">
        <v>183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1" customFormat="1" ht="12" customHeight="1" x14ac:dyDescent="0.2">
      <c r="A31" s="2"/>
      <c r="B31" s="65" t="s">
        <v>33</v>
      </c>
      <c r="C31" s="64" t="s">
        <v>185</v>
      </c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1" customFormat="1" ht="12" customHeight="1" x14ac:dyDescent="0.2">
      <c r="A32" s="2"/>
      <c r="B32" s="70" t="s">
        <v>18</v>
      </c>
      <c r="C32" s="75" t="s">
        <v>49</v>
      </c>
      <c r="D32" s="68">
        <f>SUM(D33:D35)</f>
        <v>0</v>
      </c>
      <c r="E32" s="68">
        <f t="shared" ref="E32:AE32" si="4">SUM(E33:E35)</f>
        <v>0</v>
      </c>
      <c r="F32" s="68">
        <f t="shared" si="4"/>
        <v>0</v>
      </c>
      <c r="G32" s="68">
        <f t="shared" si="4"/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68">
        <f t="shared" si="4"/>
        <v>0</v>
      </c>
      <c r="N32" s="68">
        <f t="shared" si="4"/>
        <v>0</v>
      </c>
      <c r="O32" s="68">
        <f t="shared" si="4"/>
        <v>0</v>
      </c>
      <c r="P32" s="68">
        <f t="shared" si="4"/>
        <v>0</v>
      </c>
      <c r="Q32" s="68">
        <f t="shared" si="4"/>
        <v>0</v>
      </c>
      <c r="R32" s="68">
        <f t="shared" si="4"/>
        <v>0</v>
      </c>
      <c r="S32" s="68">
        <f t="shared" si="4"/>
        <v>0</v>
      </c>
      <c r="T32" s="68">
        <f t="shared" si="4"/>
        <v>0</v>
      </c>
      <c r="U32" s="68">
        <f t="shared" si="4"/>
        <v>0</v>
      </c>
      <c r="V32" s="68">
        <f t="shared" si="4"/>
        <v>0</v>
      </c>
      <c r="W32" s="68">
        <f t="shared" si="4"/>
        <v>0</v>
      </c>
      <c r="X32" s="68">
        <f t="shared" si="4"/>
        <v>0</v>
      </c>
      <c r="Y32" s="68">
        <f t="shared" si="4"/>
        <v>0</v>
      </c>
      <c r="Z32" s="68">
        <f t="shared" si="4"/>
        <v>0</v>
      </c>
      <c r="AA32" s="68">
        <f t="shared" si="4"/>
        <v>0</v>
      </c>
      <c r="AB32" s="68">
        <f t="shared" si="4"/>
        <v>0</v>
      </c>
      <c r="AC32" s="68">
        <f t="shared" si="4"/>
        <v>0</v>
      </c>
      <c r="AD32" s="68">
        <f t="shared" si="4"/>
        <v>0</v>
      </c>
      <c r="AE32" s="68">
        <f t="shared" si="4"/>
        <v>0</v>
      </c>
    </row>
    <row r="33" spans="1:31" s="1" customFormat="1" ht="12" customHeight="1" x14ac:dyDescent="0.2">
      <c r="A33" s="2"/>
      <c r="B33" s="74" t="s">
        <v>17</v>
      </c>
      <c r="C33" s="73" t="s">
        <v>184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1" customFormat="1" ht="12" customHeight="1" x14ac:dyDescent="0.2">
      <c r="A34" s="2"/>
      <c r="B34" s="74" t="s">
        <v>16</v>
      </c>
      <c r="C34" s="66" t="s">
        <v>183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s="1" customFormat="1" ht="12" customHeight="1" x14ac:dyDescent="0.2">
      <c r="A35" s="2"/>
      <c r="B35" s="65" t="s">
        <v>25</v>
      </c>
      <c r="C35" s="64" t="s">
        <v>182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s="1" customFormat="1" ht="12" customHeight="1" x14ac:dyDescent="0.2">
      <c r="A36" s="2"/>
      <c r="B36" s="63" t="s">
        <v>48</v>
      </c>
      <c r="C36" s="76" t="s">
        <v>47</v>
      </c>
      <c r="D36" s="61">
        <f>D26+D27-D32</f>
        <v>0</v>
      </c>
      <c r="E36" s="61">
        <f t="shared" ref="E36:AE36" si="5">E26+E27-E32</f>
        <v>0</v>
      </c>
      <c r="F36" s="61">
        <f t="shared" si="5"/>
        <v>0</v>
      </c>
      <c r="G36" s="61">
        <f t="shared" si="5"/>
        <v>0</v>
      </c>
      <c r="H36" s="61">
        <f t="shared" si="5"/>
        <v>0</v>
      </c>
      <c r="I36" s="61">
        <f t="shared" si="5"/>
        <v>0</v>
      </c>
      <c r="J36" s="61">
        <f t="shared" si="5"/>
        <v>0</v>
      </c>
      <c r="K36" s="61">
        <f t="shared" si="5"/>
        <v>0</v>
      </c>
      <c r="L36" s="61">
        <f t="shared" si="5"/>
        <v>0</v>
      </c>
      <c r="M36" s="61">
        <f t="shared" si="5"/>
        <v>0</v>
      </c>
      <c r="N36" s="61">
        <f t="shared" si="5"/>
        <v>0</v>
      </c>
      <c r="O36" s="61">
        <f t="shared" si="5"/>
        <v>0</v>
      </c>
      <c r="P36" s="61">
        <f t="shared" si="5"/>
        <v>0</v>
      </c>
      <c r="Q36" s="61">
        <f t="shared" si="5"/>
        <v>0</v>
      </c>
      <c r="R36" s="61">
        <f t="shared" si="5"/>
        <v>0</v>
      </c>
      <c r="S36" s="61">
        <f t="shared" si="5"/>
        <v>0</v>
      </c>
      <c r="T36" s="61">
        <f t="shared" si="5"/>
        <v>0</v>
      </c>
      <c r="U36" s="61">
        <f t="shared" si="5"/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61">
        <f t="shared" si="5"/>
        <v>0</v>
      </c>
      <c r="AB36" s="61">
        <f t="shared" si="5"/>
        <v>0</v>
      </c>
      <c r="AC36" s="61">
        <f t="shared" si="5"/>
        <v>0</v>
      </c>
      <c r="AD36" s="61">
        <f t="shared" si="5"/>
        <v>0</v>
      </c>
      <c r="AE36" s="61">
        <f t="shared" si="5"/>
        <v>0</v>
      </c>
    </row>
    <row r="37" spans="1:31" s="1" customFormat="1" ht="12" customHeight="1" x14ac:dyDescent="0.2">
      <c r="A37" s="2"/>
      <c r="B37" s="70" t="s">
        <v>46</v>
      </c>
      <c r="C37" s="75" t="s">
        <v>45</v>
      </c>
      <c r="D37" s="68">
        <f>SUM(D38,D43,D45,D47,D48)</f>
        <v>0</v>
      </c>
      <c r="E37" s="68">
        <f t="shared" ref="E37:AE37" si="6">SUM(E38,E43,E45,E47,E48)</f>
        <v>0</v>
      </c>
      <c r="F37" s="68">
        <f t="shared" si="6"/>
        <v>0</v>
      </c>
      <c r="G37" s="68">
        <f t="shared" si="6"/>
        <v>0</v>
      </c>
      <c r="H37" s="68">
        <f t="shared" si="6"/>
        <v>0</v>
      </c>
      <c r="I37" s="68">
        <f t="shared" si="6"/>
        <v>0</v>
      </c>
      <c r="J37" s="68">
        <f t="shared" si="6"/>
        <v>0</v>
      </c>
      <c r="K37" s="68">
        <f t="shared" si="6"/>
        <v>0</v>
      </c>
      <c r="L37" s="68">
        <f t="shared" si="6"/>
        <v>0</v>
      </c>
      <c r="M37" s="68">
        <f t="shared" si="6"/>
        <v>0</v>
      </c>
      <c r="N37" s="68">
        <f t="shared" si="6"/>
        <v>0</v>
      </c>
      <c r="O37" s="68">
        <f t="shared" si="6"/>
        <v>0</v>
      </c>
      <c r="P37" s="68">
        <f t="shared" si="6"/>
        <v>0</v>
      </c>
      <c r="Q37" s="68">
        <f t="shared" si="6"/>
        <v>0</v>
      </c>
      <c r="R37" s="68">
        <f t="shared" si="6"/>
        <v>0</v>
      </c>
      <c r="S37" s="68">
        <f t="shared" si="6"/>
        <v>0</v>
      </c>
      <c r="T37" s="68">
        <f t="shared" si="6"/>
        <v>0</v>
      </c>
      <c r="U37" s="68">
        <f t="shared" si="6"/>
        <v>0</v>
      </c>
      <c r="V37" s="68">
        <f t="shared" si="6"/>
        <v>0</v>
      </c>
      <c r="W37" s="68">
        <f t="shared" si="6"/>
        <v>0</v>
      </c>
      <c r="X37" s="68">
        <f t="shared" si="6"/>
        <v>0</v>
      </c>
      <c r="Y37" s="68">
        <f t="shared" si="6"/>
        <v>0</v>
      </c>
      <c r="Z37" s="68">
        <f t="shared" si="6"/>
        <v>0</v>
      </c>
      <c r="AA37" s="68">
        <f t="shared" si="6"/>
        <v>0</v>
      </c>
      <c r="AB37" s="68">
        <f t="shared" si="6"/>
        <v>0</v>
      </c>
      <c r="AC37" s="68">
        <f t="shared" si="6"/>
        <v>0</v>
      </c>
      <c r="AD37" s="68">
        <f t="shared" si="6"/>
        <v>0</v>
      </c>
      <c r="AE37" s="68">
        <f t="shared" si="6"/>
        <v>0</v>
      </c>
    </row>
    <row r="38" spans="1:31" s="1" customFormat="1" ht="12" customHeight="1" x14ac:dyDescent="0.2">
      <c r="A38" s="2"/>
      <c r="B38" s="74" t="s">
        <v>17</v>
      </c>
      <c r="C38" s="66" t="s">
        <v>181</v>
      </c>
      <c r="D38" s="68">
        <f>D39+D41</f>
        <v>0</v>
      </c>
      <c r="E38" s="68">
        <f t="shared" ref="E38:AE38" si="7">E39+E41</f>
        <v>0</v>
      </c>
      <c r="F38" s="68">
        <f t="shared" si="7"/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68">
        <f t="shared" si="7"/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>
        <f t="shared" si="7"/>
        <v>0</v>
      </c>
      <c r="AA38" s="68">
        <f t="shared" si="7"/>
        <v>0</v>
      </c>
      <c r="AB38" s="68">
        <f t="shared" si="7"/>
        <v>0</v>
      </c>
      <c r="AC38" s="68">
        <f t="shared" si="7"/>
        <v>0</v>
      </c>
      <c r="AD38" s="68">
        <f t="shared" si="7"/>
        <v>0</v>
      </c>
      <c r="AE38" s="68">
        <f t="shared" si="7"/>
        <v>0</v>
      </c>
    </row>
    <row r="39" spans="1:31" s="1" customFormat="1" ht="12" customHeight="1" x14ac:dyDescent="0.2">
      <c r="A39" s="2"/>
      <c r="B39" s="74" t="s">
        <v>86</v>
      </c>
      <c r="C39" s="66" t="s">
        <v>180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s="1" customFormat="1" ht="12" customHeight="1" x14ac:dyDescent="0.2">
      <c r="A40" s="2"/>
      <c r="B40" s="74"/>
      <c r="C40" s="73" t="s">
        <v>178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s="1" customFormat="1" ht="12" customHeight="1" x14ac:dyDescent="0.2">
      <c r="A41" s="2"/>
      <c r="B41" s="74" t="s">
        <v>84</v>
      </c>
      <c r="C41" s="73" t="s">
        <v>179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1:31" s="1" customFormat="1" ht="12" customHeight="1" x14ac:dyDescent="0.2">
      <c r="A42" s="2"/>
      <c r="B42" s="74"/>
      <c r="C42" s="73" t="s">
        <v>178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s="1" customFormat="1" ht="12" customHeight="1" x14ac:dyDescent="0.2">
      <c r="A43" s="2"/>
      <c r="B43" s="74" t="s">
        <v>16</v>
      </c>
      <c r="C43" s="73" t="s">
        <v>175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s="1" customFormat="1" ht="12" customHeight="1" x14ac:dyDescent="0.2">
      <c r="A44" s="2"/>
      <c r="B44" s="74"/>
      <c r="C44" s="73" t="s">
        <v>177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1:31" s="1" customFormat="1" ht="12" customHeight="1" x14ac:dyDescent="0.2">
      <c r="A45" s="2"/>
      <c r="B45" s="74" t="s">
        <v>25</v>
      </c>
      <c r="C45" s="73" t="s">
        <v>176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 s="1" customFormat="1" ht="12" customHeight="1" x14ac:dyDescent="0.2">
      <c r="A46" s="2"/>
      <c r="B46" s="74"/>
      <c r="C46" s="73" t="s">
        <v>172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1:31" s="1" customFormat="1" ht="12" customHeight="1" x14ac:dyDescent="0.2">
      <c r="A47" s="2"/>
      <c r="B47" s="74" t="s">
        <v>33</v>
      </c>
      <c r="C47" s="73" t="s">
        <v>171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 s="1" customFormat="1" ht="12" customHeight="1" x14ac:dyDescent="0.2">
      <c r="A48" s="2"/>
      <c r="B48" s="65" t="s">
        <v>32</v>
      </c>
      <c r="C48" s="72" t="s">
        <v>67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</row>
    <row r="49" spans="1:31" s="1" customFormat="1" ht="12" customHeight="1" x14ac:dyDescent="0.2">
      <c r="A49" s="2"/>
      <c r="B49" s="70" t="s">
        <v>44</v>
      </c>
      <c r="C49" s="75" t="s">
        <v>43</v>
      </c>
      <c r="D49" s="68">
        <f t="shared" ref="D49:AE49" si="8">SUM(D50,D52,D54,D55)</f>
        <v>0</v>
      </c>
      <c r="E49" s="68">
        <f t="shared" si="8"/>
        <v>0</v>
      </c>
      <c r="F49" s="68">
        <f t="shared" si="8"/>
        <v>0</v>
      </c>
      <c r="G49" s="68">
        <f t="shared" si="8"/>
        <v>0</v>
      </c>
      <c r="H49" s="68">
        <f t="shared" si="8"/>
        <v>0</v>
      </c>
      <c r="I49" s="68">
        <f t="shared" si="8"/>
        <v>0</v>
      </c>
      <c r="J49" s="68">
        <f t="shared" si="8"/>
        <v>0</v>
      </c>
      <c r="K49" s="68">
        <f t="shared" si="8"/>
        <v>0</v>
      </c>
      <c r="L49" s="68">
        <f t="shared" si="8"/>
        <v>0</v>
      </c>
      <c r="M49" s="68">
        <f t="shared" si="8"/>
        <v>0</v>
      </c>
      <c r="N49" s="68">
        <f t="shared" si="8"/>
        <v>0</v>
      </c>
      <c r="O49" s="68">
        <f t="shared" si="8"/>
        <v>0</v>
      </c>
      <c r="P49" s="68">
        <f t="shared" si="8"/>
        <v>0</v>
      </c>
      <c r="Q49" s="68">
        <f t="shared" si="8"/>
        <v>0</v>
      </c>
      <c r="R49" s="68">
        <f t="shared" si="8"/>
        <v>0</v>
      </c>
      <c r="S49" s="68">
        <f t="shared" si="8"/>
        <v>0</v>
      </c>
      <c r="T49" s="68">
        <f t="shared" si="8"/>
        <v>0</v>
      </c>
      <c r="U49" s="68">
        <f t="shared" si="8"/>
        <v>0</v>
      </c>
      <c r="V49" s="68">
        <f t="shared" si="8"/>
        <v>0</v>
      </c>
      <c r="W49" s="68">
        <f t="shared" si="8"/>
        <v>0</v>
      </c>
      <c r="X49" s="68">
        <f t="shared" si="8"/>
        <v>0</v>
      </c>
      <c r="Y49" s="68">
        <f t="shared" si="8"/>
        <v>0</v>
      </c>
      <c r="Z49" s="68">
        <f t="shared" si="8"/>
        <v>0</v>
      </c>
      <c r="AA49" s="68">
        <f t="shared" si="8"/>
        <v>0</v>
      </c>
      <c r="AB49" s="68">
        <f t="shared" si="8"/>
        <v>0</v>
      </c>
      <c r="AC49" s="68">
        <f t="shared" si="8"/>
        <v>0</v>
      </c>
      <c r="AD49" s="68">
        <f t="shared" si="8"/>
        <v>0</v>
      </c>
      <c r="AE49" s="68">
        <f t="shared" si="8"/>
        <v>0</v>
      </c>
    </row>
    <row r="50" spans="1:31" s="1" customFormat="1" ht="12" customHeight="1" x14ac:dyDescent="0.2">
      <c r="A50" s="2"/>
      <c r="B50" s="74" t="s">
        <v>17</v>
      </c>
      <c r="C50" s="73" t="s">
        <v>175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</row>
    <row r="51" spans="1:31" s="1" customFormat="1" ht="12" customHeight="1" x14ac:dyDescent="0.2">
      <c r="A51" s="2"/>
      <c r="B51" s="74"/>
      <c r="C51" s="73" t="s">
        <v>174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</row>
    <row r="52" spans="1:31" s="1" customFormat="1" ht="12" customHeight="1" x14ac:dyDescent="0.2">
      <c r="A52" s="2"/>
      <c r="B52" s="74" t="s">
        <v>16</v>
      </c>
      <c r="C52" s="73" t="s">
        <v>173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</row>
    <row r="53" spans="1:31" s="1" customFormat="1" ht="12" customHeight="1" x14ac:dyDescent="0.2">
      <c r="A53" s="2"/>
      <c r="B53" s="74"/>
      <c r="C53" s="73" t="s">
        <v>172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s="1" customFormat="1" ht="12" customHeight="1" x14ac:dyDescent="0.2">
      <c r="A54" s="2"/>
      <c r="B54" s="74" t="s">
        <v>25</v>
      </c>
      <c r="C54" s="73" t="s">
        <v>171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</row>
    <row r="55" spans="1:31" s="1" customFormat="1" ht="12" customHeight="1" x14ac:dyDescent="0.2">
      <c r="A55" s="2"/>
      <c r="B55" s="65" t="s">
        <v>33</v>
      </c>
      <c r="C55" s="72" t="s">
        <v>170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</row>
    <row r="56" spans="1:31" s="1" customFormat="1" ht="12" customHeight="1" x14ac:dyDescent="0.2">
      <c r="A56" s="2"/>
      <c r="B56" s="63" t="s">
        <v>17</v>
      </c>
      <c r="C56" s="71" t="s">
        <v>169</v>
      </c>
      <c r="D56" s="61">
        <f t="shared" ref="D56:AE56" si="9">SUM(D36,D37,-D49)</f>
        <v>0</v>
      </c>
      <c r="E56" s="61">
        <f t="shared" si="9"/>
        <v>0</v>
      </c>
      <c r="F56" s="61">
        <f t="shared" si="9"/>
        <v>0</v>
      </c>
      <c r="G56" s="61">
        <f t="shared" si="9"/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61">
        <f t="shared" si="9"/>
        <v>0</v>
      </c>
      <c r="O56" s="61">
        <f t="shared" si="9"/>
        <v>0</v>
      </c>
      <c r="P56" s="61">
        <f t="shared" si="9"/>
        <v>0</v>
      </c>
      <c r="Q56" s="61">
        <f t="shared" si="9"/>
        <v>0</v>
      </c>
      <c r="R56" s="61">
        <f t="shared" si="9"/>
        <v>0</v>
      </c>
      <c r="S56" s="61">
        <f t="shared" si="9"/>
        <v>0</v>
      </c>
      <c r="T56" s="61">
        <f t="shared" si="9"/>
        <v>0</v>
      </c>
      <c r="U56" s="61">
        <f t="shared" si="9"/>
        <v>0</v>
      </c>
      <c r="V56" s="61">
        <f t="shared" si="9"/>
        <v>0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1">
        <f t="shared" si="9"/>
        <v>0</v>
      </c>
      <c r="AD56" s="61">
        <f t="shared" si="9"/>
        <v>0</v>
      </c>
      <c r="AE56" s="61">
        <f t="shared" si="9"/>
        <v>0</v>
      </c>
    </row>
    <row r="57" spans="1:31" s="1" customFormat="1" ht="12" customHeight="1" x14ac:dyDescent="0.2">
      <c r="A57" s="2"/>
      <c r="B57" s="70" t="s">
        <v>168</v>
      </c>
      <c r="C57" s="69" t="s">
        <v>167</v>
      </c>
      <c r="D57" s="68">
        <f t="shared" ref="D57:AE57" si="10">D58+D59</f>
        <v>0</v>
      </c>
      <c r="E57" s="68">
        <f t="shared" si="10"/>
        <v>0</v>
      </c>
      <c r="F57" s="68">
        <f t="shared" si="10"/>
        <v>0</v>
      </c>
      <c r="G57" s="68">
        <f t="shared" si="10"/>
        <v>0</v>
      </c>
      <c r="H57" s="68">
        <f t="shared" si="10"/>
        <v>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 t="shared" si="10"/>
        <v>0</v>
      </c>
      <c r="M57" s="68">
        <f t="shared" si="10"/>
        <v>0</v>
      </c>
      <c r="N57" s="68">
        <f t="shared" si="10"/>
        <v>0</v>
      </c>
      <c r="O57" s="68">
        <f t="shared" si="10"/>
        <v>0</v>
      </c>
      <c r="P57" s="68">
        <f t="shared" si="10"/>
        <v>0</v>
      </c>
      <c r="Q57" s="68">
        <f t="shared" si="10"/>
        <v>0</v>
      </c>
      <c r="R57" s="68">
        <f t="shared" si="10"/>
        <v>0</v>
      </c>
      <c r="S57" s="68">
        <f t="shared" si="10"/>
        <v>0</v>
      </c>
      <c r="T57" s="68">
        <f t="shared" si="10"/>
        <v>0</v>
      </c>
      <c r="U57" s="68">
        <f t="shared" si="10"/>
        <v>0</v>
      </c>
      <c r="V57" s="68">
        <f t="shared" si="10"/>
        <v>0</v>
      </c>
      <c r="W57" s="68">
        <f t="shared" si="10"/>
        <v>0</v>
      </c>
      <c r="X57" s="68">
        <f t="shared" si="10"/>
        <v>0</v>
      </c>
      <c r="Y57" s="68">
        <f t="shared" si="10"/>
        <v>0</v>
      </c>
      <c r="Z57" s="68">
        <f t="shared" si="10"/>
        <v>0</v>
      </c>
      <c r="AA57" s="68">
        <f t="shared" si="10"/>
        <v>0</v>
      </c>
      <c r="AB57" s="68">
        <f t="shared" si="10"/>
        <v>0</v>
      </c>
      <c r="AC57" s="68">
        <f t="shared" si="10"/>
        <v>0</v>
      </c>
      <c r="AD57" s="68">
        <f t="shared" si="10"/>
        <v>0</v>
      </c>
      <c r="AE57" s="68">
        <f t="shared" si="10"/>
        <v>0</v>
      </c>
    </row>
    <row r="58" spans="1:31" s="1" customFormat="1" ht="12" customHeight="1" x14ac:dyDescent="0.2">
      <c r="A58" s="2"/>
      <c r="B58" s="67" t="s">
        <v>11</v>
      </c>
      <c r="C58" s="66" t="s">
        <v>166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</row>
    <row r="59" spans="1:31" s="1" customFormat="1" ht="12" customHeight="1" x14ac:dyDescent="0.2">
      <c r="A59" s="2"/>
      <c r="B59" s="65" t="s">
        <v>9</v>
      </c>
      <c r="C59" s="64" t="s">
        <v>165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</row>
    <row r="60" spans="1:31" s="1" customFormat="1" ht="12" customHeight="1" x14ac:dyDescent="0.2">
      <c r="A60" s="2"/>
      <c r="B60" s="63" t="s">
        <v>164</v>
      </c>
      <c r="C60" s="62" t="s">
        <v>163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</row>
    <row r="61" spans="1:31" s="1" customFormat="1" ht="12" customHeight="1" x14ac:dyDescent="0.2">
      <c r="A61" s="2"/>
      <c r="B61" s="63" t="s">
        <v>162</v>
      </c>
      <c r="C61" s="62" t="s">
        <v>161</v>
      </c>
      <c r="D61" s="61">
        <f t="shared" ref="D61:AE61" si="11">D56-D57-D60</f>
        <v>0</v>
      </c>
      <c r="E61" s="61">
        <f t="shared" si="11"/>
        <v>0</v>
      </c>
      <c r="F61" s="61">
        <f t="shared" si="11"/>
        <v>0</v>
      </c>
      <c r="G61" s="61">
        <f t="shared" si="11"/>
        <v>0</v>
      </c>
      <c r="H61" s="61">
        <f t="shared" si="11"/>
        <v>0</v>
      </c>
      <c r="I61" s="61">
        <f t="shared" si="11"/>
        <v>0</v>
      </c>
      <c r="J61" s="61">
        <f t="shared" si="11"/>
        <v>0</v>
      </c>
      <c r="K61" s="61">
        <f t="shared" si="11"/>
        <v>0</v>
      </c>
      <c r="L61" s="61">
        <f t="shared" si="11"/>
        <v>0</v>
      </c>
      <c r="M61" s="61">
        <f t="shared" si="11"/>
        <v>0</v>
      </c>
      <c r="N61" s="61">
        <f t="shared" si="11"/>
        <v>0</v>
      </c>
      <c r="O61" s="61">
        <f t="shared" si="11"/>
        <v>0</v>
      </c>
      <c r="P61" s="61">
        <f t="shared" si="11"/>
        <v>0</v>
      </c>
      <c r="Q61" s="61">
        <f t="shared" si="11"/>
        <v>0</v>
      </c>
      <c r="R61" s="61">
        <f t="shared" si="11"/>
        <v>0</v>
      </c>
      <c r="S61" s="61">
        <f t="shared" si="11"/>
        <v>0</v>
      </c>
      <c r="T61" s="61">
        <f t="shared" si="11"/>
        <v>0</v>
      </c>
      <c r="U61" s="61">
        <f t="shared" si="11"/>
        <v>0</v>
      </c>
      <c r="V61" s="61">
        <f t="shared" si="11"/>
        <v>0</v>
      </c>
      <c r="W61" s="61">
        <f t="shared" si="11"/>
        <v>0</v>
      </c>
      <c r="X61" s="61">
        <f t="shared" si="11"/>
        <v>0</v>
      </c>
      <c r="Y61" s="61">
        <f t="shared" si="11"/>
        <v>0</v>
      </c>
      <c r="Z61" s="61">
        <f t="shared" si="11"/>
        <v>0</v>
      </c>
      <c r="AA61" s="61">
        <f t="shared" si="11"/>
        <v>0</v>
      </c>
      <c r="AB61" s="61">
        <f t="shared" si="11"/>
        <v>0</v>
      </c>
      <c r="AC61" s="61">
        <f t="shared" si="11"/>
        <v>0</v>
      </c>
      <c r="AD61" s="61">
        <f t="shared" si="11"/>
        <v>0</v>
      </c>
      <c r="AE61" s="61">
        <f t="shared" si="11"/>
        <v>0</v>
      </c>
    </row>
    <row r="62" spans="1:31" s="1" customFormat="1" ht="12" customHeight="1" x14ac:dyDescent="0.2">
      <c r="A62" s="2"/>
      <c r="B62" s="60"/>
      <c r="C62" s="5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1" customFormat="1" ht="12" customHeight="1" x14ac:dyDescent="0.2">
      <c r="A63" s="2"/>
      <c r="B63" s="60"/>
      <c r="C63" s="5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" customFormat="1" ht="12" customHeight="1" x14ac:dyDescent="0.2">
      <c r="A64" s="2"/>
      <c r="B64" s="47"/>
      <c r="C64" s="5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1" customFormat="1" ht="12" customHeight="1" x14ac:dyDescent="0.2">
      <c r="A65" s="2"/>
      <c r="B65" s="45" t="s">
        <v>42</v>
      </c>
      <c r="C65" s="5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" customFormat="1" ht="12" customHeight="1" x14ac:dyDescent="0.2">
      <c r="A66" s="2"/>
      <c r="B66" s="58"/>
      <c r="C66" s="21" t="s">
        <v>12</v>
      </c>
      <c r="D66" s="13">
        <f t="shared" ref="D66:AE66" si="12">D9</f>
        <v>0</v>
      </c>
      <c r="E66" s="13">
        <f t="shared" si="12"/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13">
        <f t="shared" si="12"/>
        <v>0</v>
      </c>
      <c r="N66" s="13">
        <f t="shared" si="12"/>
        <v>0</v>
      </c>
      <c r="O66" s="13">
        <f t="shared" si="12"/>
        <v>0</v>
      </c>
      <c r="P66" s="13">
        <f t="shared" si="12"/>
        <v>0</v>
      </c>
      <c r="Q66" s="13">
        <f t="shared" si="12"/>
        <v>0</v>
      </c>
      <c r="R66" s="13">
        <f t="shared" si="12"/>
        <v>0</v>
      </c>
      <c r="S66" s="13">
        <f t="shared" si="12"/>
        <v>0</v>
      </c>
      <c r="T66" s="13">
        <f t="shared" si="12"/>
        <v>0</v>
      </c>
      <c r="U66" s="13">
        <f t="shared" si="12"/>
        <v>0</v>
      </c>
      <c r="V66" s="13">
        <f t="shared" si="12"/>
        <v>0</v>
      </c>
      <c r="W66" s="13">
        <f t="shared" si="12"/>
        <v>0</v>
      </c>
      <c r="X66" s="13">
        <f t="shared" si="12"/>
        <v>0</v>
      </c>
      <c r="Y66" s="13">
        <f t="shared" si="12"/>
        <v>0</v>
      </c>
      <c r="Z66" s="13">
        <f t="shared" si="12"/>
        <v>0</v>
      </c>
      <c r="AA66" s="13">
        <f t="shared" si="12"/>
        <v>0</v>
      </c>
      <c r="AB66" s="13">
        <f t="shared" si="12"/>
        <v>0</v>
      </c>
      <c r="AC66" s="13">
        <f t="shared" si="12"/>
        <v>0</v>
      </c>
      <c r="AD66" s="13">
        <f t="shared" si="12"/>
        <v>0</v>
      </c>
      <c r="AE66" s="13">
        <f t="shared" si="12"/>
        <v>0</v>
      </c>
    </row>
    <row r="67" spans="1:31" s="1" customFormat="1" ht="12" customHeight="1" x14ac:dyDescent="0.2">
      <c r="A67" s="2"/>
      <c r="B67" s="31" t="s">
        <v>34</v>
      </c>
      <c r="C67" s="36" t="s">
        <v>160</v>
      </c>
      <c r="D67" s="41">
        <f t="shared" ref="D67:AE67" si="13">D68+D73+D82+D86+D106</f>
        <v>0</v>
      </c>
      <c r="E67" s="41">
        <f t="shared" si="13"/>
        <v>0</v>
      </c>
      <c r="F67" s="41">
        <f t="shared" si="13"/>
        <v>0</v>
      </c>
      <c r="G67" s="41">
        <f t="shared" si="13"/>
        <v>0</v>
      </c>
      <c r="H67" s="41">
        <f t="shared" si="13"/>
        <v>0</v>
      </c>
      <c r="I67" s="41">
        <f t="shared" si="13"/>
        <v>0</v>
      </c>
      <c r="J67" s="41">
        <f t="shared" si="13"/>
        <v>0</v>
      </c>
      <c r="K67" s="41">
        <f t="shared" si="13"/>
        <v>0</v>
      </c>
      <c r="L67" s="41">
        <f t="shared" si="13"/>
        <v>0</v>
      </c>
      <c r="M67" s="41">
        <f t="shared" si="13"/>
        <v>0</v>
      </c>
      <c r="N67" s="41">
        <f t="shared" si="13"/>
        <v>0</v>
      </c>
      <c r="O67" s="41">
        <f t="shared" si="13"/>
        <v>0</v>
      </c>
      <c r="P67" s="41">
        <f t="shared" si="13"/>
        <v>0</v>
      </c>
      <c r="Q67" s="41">
        <f t="shared" si="13"/>
        <v>0</v>
      </c>
      <c r="R67" s="41">
        <f t="shared" si="13"/>
        <v>0</v>
      </c>
      <c r="S67" s="41">
        <f t="shared" si="13"/>
        <v>0</v>
      </c>
      <c r="T67" s="41">
        <f t="shared" si="13"/>
        <v>0</v>
      </c>
      <c r="U67" s="41">
        <f t="shared" si="13"/>
        <v>0</v>
      </c>
      <c r="V67" s="41">
        <f t="shared" si="13"/>
        <v>0</v>
      </c>
      <c r="W67" s="41">
        <f t="shared" si="13"/>
        <v>0</v>
      </c>
      <c r="X67" s="41">
        <f t="shared" si="13"/>
        <v>0</v>
      </c>
      <c r="Y67" s="41">
        <f t="shared" si="13"/>
        <v>0</v>
      </c>
      <c r="Z67" s="41">
        <f t="shared" si="13"/>
        <v>0</v>
      </c>
      <c r="AA67" s="41">
        <f t="shared" si="13"/>
        <v>0</v>
      </c>
      <c r="AB67" s="41">
        <f t="shared" si="13"/>
        <v>0</v>
      </c>
      <c r="AC67" s="41">
        <f t="shared" si="13"/>
        <v>0</v>
      </c>
      <c r="AD67" s="41">
        <f t="shared" si="13"/>
        <v>0</v>
      </c>
      <c r="AE67" s="41">
        <f t="shared" si="13"/>
        <v>0</v>
      </c>
    </row>
    <row r="68" spans="1:31" s="1" customFormat="1" ht="12" customHeight="1" x14ac:dyDescent="0.2">
      <c r="A68" s="2"/>
      <c r="B68" s="31" t="s">
        <v>17</v>
      </c>
      <c r="C68" s="57" t="s">
        <v>41</v>
      </c>
      <c r="D68" s="29">
        <f t="shared" ref="D68:AE68" si="14">SUM(D69:D72)</f>
        <v>0</v>
      </c>
      <c r="E68" s="29">
        <f t="shared" si="14"/>
        <v>0</v>
      </c>
      <c r="F68" s="29">
        <f t="shared" si="14"/>
        <v>0</v>
      </c>
      <c r="G68" s="29">
        <f t="shared" si="14"/>
        <v>0</v>
      </c>
      <c r="H68" s="29">
        <f t="shared" si="14"/>
        <v>0</v>
      </c>
      <c r="I68" s="29">
        <f t="shared" si="14"/>
        <v>0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29">
        <f t="shared" si="14"/>
        <v>0</v>
      </c>
      <c r="N68" s="29">
        <f t="shared" si="14"/>
        <v>0</v>
      </c>
      <c r="O68" s="29">
        <f t="shared" si="14"/>
        <v>0</v>
      </c>
      <c r="P68" s="29">
        <f t="shared" si="14"/>
        <v>0</v>
      </c>
      <c r="Q68" s="29">
        <f t="shared" si="14"/>
        <v>0</v>
      </c>
      <c r="R68" s="29">
        <f t="shared" si="14"/>
        <v>0</v>
      </c>
      <c r="S68" s="29">
        <f t="shared" si="14"/>
        <v>0</v>
      </c>
      <c r="T68" s="29">
        <f t="shared" si="14"/>
        <v>0</v>
      </c>
      <c r="U68" s="29">
        <f t="shared" si="14"/>
        <v>0</v>
      </c>
      <c r="V68" s="29">
        <f t="shared" si="14"/>
        <v>0</v>
      </c>
      <c r="W68" s="29">
        <f t="shared" si="14"/>
        <v>0</v>
      </c>
      <c r="X68" s="29">
        <f t="shared" si="14"/>
        <v>0</v>
      </c>
      <c r="Y68" s="29">
        <f t="shared" si="14"/>
        <v>0</v>
      </c>
      <c r="Z68" s="29">
        <f t="shared" si="14"/>
        <v>0</v>
      </c>
      <c r="AA68" s="29">
        <f t="shared" si="14"/>
        <v>0</v>
      </c>
      <c r="AB68" s="29">
        <f t="shared" si="14"/>
        <v>0</v>
      </c>
      <c r="AC68" s="29">
        <f t="shared" si="14"/>
        <v>0</v>
      </c>
      <c r="AD68" s="29">
        <f t="shared" si="14"/>
        <v>0</v>
      </c>
      <c r="AE68" s="29">
        <f t="shared" si="14"/>
        <v>0</v>
      </c>
    </row>
    <row r="69" spans="1:31" s="1" customFormat="1" ht="12" customHeight="1" x14ac:dyDescent="0.2">
      <c r="A69" s="2"/>
      <c r="B69" s="27" t="s">
        <v>11</v>
      </c>
      <c r="C69" s="26" t="s">
        <v>159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</row>
    <row r="70" spans="1:31" s="1" customFormat="1" ht="12" customHeight="1" x14ac:dyDescent="0.2">
      <c r="A70" s="2"/>
      <c r="B70" s="27" t="s">
        <v>9</v>
      </c>
      <c r="C70" s="26" t="s">
        <v>158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</row>
    <row r="71" spans="1:31" s="1" customFormat="1" ht="12" customHeight="1" x14ac:dyDescent="0.2">
      <c r="A71" s="2"/>
      <c r="B71" s="27" t="s">
        <v>7</v>
      </c>
      <c r="C71" s="26" t="s">
        <v>157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</row>
    <row r="72" spans="1:31" s="1" customFormat="1" ht="12" customHeight="1" x14ac:dyDescent="0.2">
      <c r="A72" s="2"/>
      <c r="B72" s="27" t="s">
        <v>5</v>
      </c>
      <c r="C72" s="26" t="s">
        <v>156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</row>
    <row r="73" spans="1:31" s="1" customFormat="1" ht="12" customHeight="1" x14ac:dyDescent="0.2">
      <c r="A73" s="2"/>
      <c r="B73" s="31" t="s">
        <v>16</v>
      </c>
      <c r="C73" s="36" t="s">
        <v>155</v>
      </c>
      <c r="D73" s="29">
        <f>D74+D80+D81</f>
        <v>0</v>
      </c>
      <c r="E73" s="29">
        <f t="shared" ref="E73:AE73" si="15">E74+E80+E81</f>
        <v>0</v>
      </c>
      <c r="F73" s="29">
        <f t="shared" si="15"/>
        <v>0</v>
      </c>
      <c r="G73" s="29">
        <f t="shared" si="15"/>
        <v>0</v>
      </c>
      <c r="H73" s="29">
        <f t="shared" si="15"/>
        <v>0</v>
      </c>
      <c r="I73" s="29">
        <f t="shared" si="15"/>
        <v>0</v>
      </c>
      <c r="J73" s="29">
        <f t="shared" si="15"/>
        <v>0</v>
      </c>
      <c r="K73" s="29">
        <f t="shared" si="15"/>
        <v>0</v>
      </c>
      <c r="L73" s="29">
        <f t="shared" si="15"/>
        <v>0</v>
      </c>
      <c r="M73" s="29">
        <f t="shared" si="15"/>
        <v>0</v>
      </c>
      <c r="N73" s="29">
        <f t="shared" si="15"/>
        <v>0</v>
      </c>
      <c r="O73" s="29">
        <f t="shared" si="15"/>
        <v>0</v>
      </c>
      <c r="P73" s="29">
        <f t="shared" si="15"/>
        <v>0</v>
      </c>
      <c r="Q73" s="29">
        <f t="shared" si="15"/>
        <v>0</v>
      </c>
      <c r="R73" s="29">
        <f t="shared" si="15"/>
        <v>0</v>
      </c>
      <c r="S73" s="29">
        <f t="shared" si="15"/>
        <v>0</v>
      </c>
      <c r="T73" s="29">
        <f t="shared" si="15"/>
        <v>0</v>
      </c>
      <c r="U73" s="29">
        <f t="shared" si="15"/>
        <v>0</v>
      </c>
      <c r="V73" s="29">
        <f t="shared" si="15"/>
        <v>0</v>
      </c>
      <c r="W73" s="29">
        <f t="shared" si="15"/>
        <v>0</v>
      </c>
      <c r="X73" s="29">
        <f t="shared" si="15"/>
        <v>0</v>
      </c>
      <c r="Y73" s="29">
        <f t="shared" si="15"/>
        <v>0</v>
      </c>
      <c r="Z73" s="29">
        <f t="shared" si="15"/>
        <v>0</v>
      </c>
      <c r="AA73" s="29">
        <f t="shared" si="15"/>
        <v>0</v>
      </c>
      <c r="AB73" s="29">
        <f t="shared" si="15"/>
        <v>0</v>
      </c>
      <c r="AC73" s="29">
        <f t="shared" si="15"/>
        <v>0</v>
      </c>
      <c r="AD73" s="29">
        <f t="shared" si="15"/>
        <v>0</v>
      </c>
      <c r="AE73" s="29">
        <f t="shared" si="15"/>
        <v>0</v>
      </c>
    </row>
    <row r="74" spans="1:31" s="1" customFormat="1" ht="12" customHeight="1" x14ac:dyDescent="0.2">
      <c r="A74" s="2"/>
      <c r="B74" s="27" t="s">
        <v>11</v>
      </c>
      <c r="C74" s="38" t="s">
        <v>154</v>
      </c>
      <c r="D74" s="28">
        <f>SUM(D75:D79)</f>
        <v>0</v>
      </c>
      <c r="E74" s="28">
        <f t="shared" ref="E74:AE74" si="16">SUM(E75:E79)</f>
        <v>0</v>
      </c>
      <c r="F74" s="28">
        <f t="shared" si="16"/>
        <v>0</v>
      </c>
      <c r="G74" s="28">
        <f t="shared" si="16"/>
        <v>0</v>
      </c>
      <c r="H74" s="28">
        <f t="shared" si="16"/>
        <v>0</v>
      </c>
      <c r="I74" s="28">
        <f t="shared" si="16"/>
        <v>0</v>
      </c>
      <c r="J74" s="28">
        <f t="shared" si="16"/>
        <v>0</v>
      </c>
      <c r="K74" s="28">
        <f t="shared" si="16"/>
        <v>0</v>
      </c>
      <c r="L74" s="28">
        <f t="shared" si="16"/>
        <v>0</v>
      </c>
      <c r="M74" s="28">
        <f t="shared" si="16"/>
        <v>0</v>
      </c>
      <c r="N74" s="28">
        <f t="shared" si="16"/>
        <v>0</v>
      </c>
      <c r="O74" s="28">
        <f t="shared" si="16"/>
        <v>0</v>
      </c>
      <c r="P74" s="28">
        <f t="shared" si="16"/>
        <v>0</v>
      </c>
      <c r="Q74" s="28">
        <f t="shared" si="16"/>
        <v>0</v>
      </c>
      <c r="R74" s="28">
        <f t="shared" si="16"/>
        <v>0</v>
      </c>
      <c r="S74" s="28">
        <f t="shared" si="16"/>
        <v>0</v>
      </c>
      <c r="T74" s="28">
        <f t="shared" si="16"/>
        <v>0</v>
      </c>
      <c r="U74" s="28">
        <f t="shared" si="16"/>
        <v>0</v>
      </c>
      <c r="V74" s="28">
        <f t="shared" si="16"/>
        <v>0</v>
      </c>
      <c r="W74" s="28">
        <f t="shared" si="16"/>
        <v>0</v>
      </c>
      <c r="X74" s="28">
        <f t="shared" si="16"/>
        <v>0</v>
      </c>
      <c r="Y74" s="28">
        <f t="shared" si="16"/>
        <v>0</v>
      </c>
      <c r="Z74" s="28">
        <f t="shared" si="16"/>
        <v>0</v>
      </c>
      <c r="AA74" s="28">
        <f t="shared" si="16"/>
        <v>0</v>
      </c>
      <c r="AB74" s="28">
        <f t="shared" si="16"/>
        <v>0</v>
      </c>
      <c r="AC74" s="28">
        <f t="shared" si="16"/>
        <v>0</v>
      </c>
      <c r="AD74" s="28">
        <f t="shared" si="16"/>
        <v>0</v>
      </c>
      <c r="AE74" s="28">
        <f t="shared" si="16"/>
        <v>0</v>
      </c>
    </row>
    <row r="75" spans="1:31" s="1" customFormat="1" ht="12" customHeight="1" x14ac:dyDescent="0.2">
      <c r="A75" s="2"/>
      <c r="B75" s="53" t="s">
        <v>86</v>
      </c>
      <c r="C75" s="52" t="s">
        <v>153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s="1" customFormat="1" ht="12" customHeight="1" x14ac:dyDescent="0.2">
      <c r="A76" s="2"/>
      <c r="B76" s="53" t="s">
        <v>84</v>
      </c>
      <c r="C76" s="40" t="s">
        <v>152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</row>
    <row r="77" spans="1:31" s="1" customFormat="1" ht="12" customHeight="1" x14ac:dyDescent="0.2">
      <c r="A77" s="2"/>
      <c r="B77" s="27" t="s">
        <v>82</v>
      </c>
      <c r="C77" s="38" t="s">
        <v>40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1:31" s="1" customFormat="1" ht="12" customHeight="1" x14ac:dyDescent="0.2">
      <c r="A78" s="2"/>
      <c r="B78" s="27" t="s">
        <v>80</v>
      </c>
      <c r="C78" s="38" t="s">
        <v>39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</row>
    <row r="79" spans="1:31" s="1" customFormat="1" ht="12" customHeight="1" x14ac:dyDescent="0.2">
      <c r="A79" s="2"/>
      <c r="B79" s="27" t="s">
        <v>76</v>
      </c>
      <c r="C79" s="38" t="s">
        <v>151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</row>
    <row r="80" spans="1:31" s="1" customFormat="1" ht="12" customHeight="1" x14ac:dyDescent="0.2">
      <c r="A80" s="2"/>
      <c r="B80" s="27" t="s">
        <v>9</v>
      </c>
      <c r="C80" s="38" t="s">
        <v>150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</row>
    <row r="81" spans="1:31" s="1" customFormat="1" ht="12" customHeight="1" x14ac:dyDescent="0.2">
      <c r="A81" s="2"/>
      <c r="B81" s="27" t="s">
        <v>7</v>
      </c>
      <c r="C81" s="38" t="s">
        <v>149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</row>
    <row r="82" spans="1:31" s="1" customFormat="1" ht="12" customHeight="1" x14ac:dyDescent="0.2">
      <c r="A82" s="2"/>
      <c r="B82" s="31" t="s">
        <v>25</v>
      </c>
      <c r="C82" s="30" t="s">
        <v>38</v>
      </c>
      <c r="D82" s="29">
        <f t="shared" ref="D82:AE82" si="17">SUM(D83:D85)</f>
        <v>0</v>
      </c>
      <c r="E82" s="29">
        <f t="shared" si="17"/>
        <v>0</v>
      </c>
      <c r="F82" s="29">
        <f t="shared" si="17"/>
        <v>0</v>
      </c>
      <c r="G82" s="29">
        <f t="shared" si="17"/>
        <v>0</v>
      </c>
      <c r="H82" s="29">
        <f t="shared" si="17"/>
        <v>0</v>
      </c>
      <c r="I82" s="29">
        <f t="shared" si="17"/>
        <v>0</v>
      </c>
      <c r="J82" s="29">
        <f t="shared" si="17"/>
        <v>0</v>
      </c>
      <c r="K82" s="29">
        <f t="shared" si="17"/>
        <v>0</v>
      </c>
      <c r="L82" s="29">
        <f t="shared" si="17"/>
        <v>0</v>
      </c>
      <c r="M82" s="29">
        <f t="shared" si="17"/>
        <v>0</v>
      </c>
      <c r="N82" s="29">
        <f t="shared" si="17"/>
        <v>0</v>
      </c>
      <c r="O82" s="29">
        <f t="shared" si="17"/>
        <v>0</v>
      </c>
      <c r="P82" s="29">
        <f t="shared" si="17"/>
        <v>0</v>
      </c>
      <c r="Q82" s="29">
        <f t="shared" si="17"/>
        <v>0</v>
      </c>
      <c r="R82" s="29">
        <f t="shared" si="17"/>
        <v>0</v>
      </c>
      <c r="S82" s="29">
        <f t="shared" si="17"/>
        <v>0</v>
      </c>
      <c r="T82" s="29">
        <f t="shared" si="17"/>
        <v>0</v>
      </c>
      <c r="U82" s="29">
        <f t="shared" si="17"/>
        <v>0</v>
      </c>
      <c r="V82" s="29">
        <f t="shared" si="17"/>
        <v>0</v>
      </c>
      <c r="W82" s="29">
        <f t="shared" si="17"/>
        <v>0</v>
      </c>
      <c r="X82" s="29">
        <f t="shared" si="17"/>
        <v>0</v>
      </c>
      <c r="Y82" s="29">
        <f t="shared" si="17"/>
        <v>0</v>
      </c>
      <c r="Z82" s="29">
        <f t="shared" si="17"/>
        <v>0</v>
      </c>
      <c r="AA82" s="29">
        <f t="shared" si="17"/>
        <v>0</v>
      </c>
      <c r="AB82" s="29">
        <f t="shared" si="17"/>
        <v>0</v>
      </c>
      <c r="AC82" s="29">
        <f t="shared" si="17"/>
        <v>0</v>
      </c>
      <c r="AD82" s="29">
        <f t="shared" si="17"/>
        <v>0</v>
      </c>
      <c r="AE82" s="29">
        <f t="shared" si="17"/>
        <v>0</v>
      </c>
    </row>
    <row r="83" spans="1:31" s="1" customFormat="1" ht="12" customHeight="1" x14ac:dyDescent="0.2">
      <c r="A83" s="2"/>
      <c r="B83" s="27" t="s">
        <v>11</v>
      </c>
      <c r="C83" s="26" t="s">
        <v>148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1:31" s="1" customFormat="1" ht="24" x14ac:dyDescent="0.2">
      <c r="A84" s="2"/>
      <c r="B84" s="27" t="s">
        <v>9</v>
      </c>
      <c r="C84" s="32" t="s">
        <v>147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</row>
    <row r="85" spans="1:31" s="1" customFormat="1" ht="12" customHeight="1" x14ac:dyDescent="0.2">
      <c r="A85" s="2"/>
      <c r="B85" s="27" t="s">
        <v>7</v>
      </c>
      <c r="C85" s="26" t="s">
        <v>146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1:31" s="1" customFormat="1" ht="12" customHeight="1" x14ac:dyDescent="0.2">
      <c r="A86" s="2"/>
      <c r="B86" s="31" t="s">
        <v>33</v>
      </c>
      <c r="C86" s="30" t="s">
        <v>145</v>
      </c>
      <c r="D86" s="29">
        <f t="shared" ref="D86:AE86" si="18">D87+D88+D89+D105</f>
        <v>0</v>
      </c>
      <c r="E86" s="29">
        <f t="shared" si="18"/>
        <v>0</v>
      </c>
      <c r="F86" s="29">
        <f t="shared" si="18"/>
        <v>0</v>
      </c>
      <c r="G86" s="29">
        <f t="shared" si="18"/>
        <v>0</v>
      </c>
      <c r="H86" s="29">
        <f t="shared" si="18"/>
        <v>0</v>
      </c>
      <c r="I86" s="29">
        <f t="shared" si="18"/>
        <v>0</v>
      </c>
      <c r="J86" s="29">
        <f t="shared" si="18"/>
        <v>0</v>
      </c>
      <c r="K86" s="29">
        <f t="shared" si="18"/>
        <v>0</v>
      </c>
      <c r="L86" s="29">
        <f t="shared" si="18"/>
        <v>0</v>
      </c>
      <c r="M86" s="29">
        <f t="shared" si="18"/>
        <v>0</v>
      </c>
      <c r="N86" s="29">
        <f t="shared" si="18"/>
        <v>0</v>
      </c>
      <c r="O86" s="29">
        <f t="shared" si="18"/>
        <v>0</v>
      </c>
      <c r="P86" s="29">
        <f t="shared" si="18"/>
        <v>0</v>
      </c>
      <c r="Q86" s="29">
        <f t="shared" si="18"/>
        <v>0</v>
      </c>
      <c r="R86" s="29">
        <f t="shared" si="18"/>
        <v>0</v>
      </c>
      <c r="S86" s="29">
        <f t="shared" si="18"/>
        <v>0</v>
      </c>
      <c r="T86" s="29">
        <f t="shared" si="18"/>
        <v>0</v>
      </c>
      <c r="U86" s="29">
        <f t="shared" si="18"/>
        <v>0</v>
      </c>
      <c r="V86" s="29">
        <f t="shared" si="18"/>
        <v>0</v>
      </c>
      <c r="W86" s="29">
        <f t="shared" si="18"/>
        <v>0</v>
      </c>
      <c r="X86" s="29">
        <f t="shared" si="18"/>
        <v>0</v>
      </c>
      <c r="Y86" s="29">
        <f t="shared" si="18"/>
        <v>0</v>
      </c>
      <c r="Z86" s="29">
        <f t="shared" si="18"/>
        <v>0</v>
      </c>
      <c r="AA86" s="29">
        <f t="shared" si="18"/>
        <v>0</v>
      </c>
      <c r="AB86" s="29">
        <f t="shared" si="18"/>
        <v>0</v>
      </c>
      <c r="AC86" s="29">
        <f t="shared" si="18"/>
        <v>0</v>
      </c>
      <c r="AD86" s="29">
        <f t="shared" si="18"/>
        <v>0</v>
      </c>
      <c r="AE86" s="29">
        <f t="shared" si="18"/>
        <v>0</v>
      </c>
    </row>
    <row r="87" spans="1:31" s="1" customFormat="1" ht="12" customHeight="1" x14ac:dyDescent="0.2">
      <c r="A87" s="2"/>
      <c r="B87" s="27" t="s">
        <v>11</v>
      </c>
      <c r="C87" s="26" t="s">
        <v>144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</row>
    <row r="88" spans="1:31" s="1" customFormat="1" ht="12" customHeight="1" x14ac:dyDescent="0.2">
      <c r="A88" s="2"/>
      <c r="B88" s="27" t="s">
        <v>9</v>
      </c>
      <c r="C88" s="26" t="s">
        <v>41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</row>
    <row r="89" spans="1:31" s="1" customFormat="1" ht="12" customHeight="1" x14ac:dyDescent="0.2">
      <c r="A89" s="2"/>
      <c r="B89" s="27" t="s">
        <v>7</v>
      </c>
      <c r="C89" s="26" t="s">
        <v>143</v>
      </c>
      <c r="D89" s="28">
        <f t="shared" ref="D89:AE89" si="19">SUM(D90,D95,D100)</f>
        <v>0</v>
      </c>
      <c r="E89" s="28">
        <f t="shared" si="19"/>
        <v>0</v>
      </c>
      <c r="F89" s="28">
        <f t="shared" si="19"/>
        <v>0</v>
      </c>
      <c r="G89" s="28">
        <f t="shared" si="19"/>
        <v>0</v>
      </c>
      <c r="H89" s="28">
        <f t="shared" si="19"/>
        <v>0</v>
      </c>
      <c r="I89" s="28">
        <f t="shared" si="19"/>
        <v>0</v>
      </c>
      <c r="J89" s="28">
        <f t="shared" si="19"/>
        <v>0</v>
      </c>
      <c r="K89" s="28">
        <f t="shared" si="19"/>
        <v>0</v>
      </c>
      <c r="L89" s="28">
        <f t="shared" si="19"/>
        <v>0</v>
      </c>
      <c r="M89" s="28">
        <f t="shared" si="19"/>
        <v>0</v>
      </c>
      <c r="N89" s="28">
        <f t="shared" si="19"/>
        <v>0</v>
      </c>
      <c r="O89" s="28">
        <f t="shared" si="19"/>
        <v>0</v>
      </c>
      <c r="P89" s="28">
        <f t="shared" si="19"/>
        <v>0</v>
      </c>
      <c r="Q89" s="28">
        <f t="shared" si="19"/>
        <v>0</v>
      </c>
      <c r="R89" s="28">
        <f t="shared" si="19"/>
        <v>0</v>
      </c>
      <c r="S89" s="28">
        <f t="shared" si="19"/>
        <v>0</v>
      </c>
      <c r="T89" s="28">
        <f t="shared" si="19"/>
        <v>0</v>
      </c>
      <c r="U89" s="28">
        <f t="shared" si="19"/>
        <v>0</v>
      </c>
      <c r="V89" s="28">
        <f t="shared" si="19"/>
        <v>0</v>
      </c>
      <c r="W89" s="28">
        <f t="shared" si="19"/>
        <v>0</v>
      </c>
      <c r="X89" s="28">
        <f t="shared" si="19"/>
        <v>0</v>
      </c>
      <c r="Y89" s="28">
        <f t="shared" si="19"/>
        <v>0</v>
      </c>
      <c r="Z89" s="28">
        <f t="shared" si="19"/>
        <v>0</v>
      </c>
      <c r="AA89" s="28">
        <f t="shared" si="19"/>
        <v>0</v>
      </c>
      <c r="AB89" s="28">
        <f t="shared" si="19"/>
        <v>0</v>
      </c>
      <c r="AC89" s="28">
        <f t="shared" si="19"/>
        <v>0</v>
      </c>
      <c r="AD89" s="28">
        <f t="shared" si="19"/>
        <v>0</v>
      </c>
      <c r="AE89" s="28">
        <f t="shared" si="19"/>
        <v>0</v>
      </c>
    </row>
    <row r="90" spans="1:31" s="1" customFormat="1" ht="12" customHeight="1" x14ac:dyDescent="0.2">
      <c r="A90" s="2"/>
      <c r="B90" s="27" t="s">
        <v>86</v>
      </c>
      <c r="C90" s="26" t="s">
        <v>123</v>
      </c>
      <c r="D90" s="28">
        <f t="shared" ref="D90:AE90" si="20">SUM(D91:D94)</f>
        <v>0</v>
      </c>
      <c r="E90" s="28">
        <f t="shared" si="20"/>
        <v>0</v>
      </c>
      <c r="F90" s="28">
        <f t="shared" si="20"/>
        <v>0</v>
      </c>
      <c r="G90" s="28">
        <f t="shared" si="20"/>
        <v>0</v>
      </c>
      <c r="H90" s="28">
        <f t="shared" si="20"/>
        <v>0</v>
      </c>
      <c r="I90" s="28">
        <f t="shared" si="20"/>
        <v>0</v>
      </c>
      <c r="J90" s="28">
        <f t="shared" si="20"/>
        <v>0</v>
      </c>
      <c r="K90" s="28">
        <f t="shared" si="20"/>
        <v>0</v>
      </c>
      <c r="L90" s="28">
        <f t="shared" si="20"/>
        <v>0</v>
      </c>
      <c r="M90" s="28">
        <f t="shared" si="20"/>
        <v>0</v>
      </c>
      <c r="N90" s="28">
        <f t="shared" si="20"/>
        <v>0</v>
      </c>
      <c r="O90" s="28">
        <f t="shared" si="20"/>
        <v>0</v>
      </c>
      <c r="P90" s="28">
        <f t="shared" si="20"/>
        <v>0</v>
      </c>
      <c r="Q90" s="28">
        <f t="shared" si="20"/>
        <v>0</v>
      </c>
      <c r="R90" s="28">
        <f t="shared" si="20"/>
        <v>0</v>
      </c>
      <c r="S90" s="28">
        <f t="shared" si="20"/>
        <v>0</v>
      </c>
      <c r="T90" s="28">
        <f t="shared" si="20"/>
        <v>0</v>
      </c>
      <c r="U90" s="28">
        <f t="shared" si="20"/>
        <v>0</v>
      </c>
      <c r="V90" s="28">
        <f t="shared" si="20"/>
        <v>0</v>
      </c>
      <c r="W90" s="28">
        <f t="shared" si="20"/>
        <v>0</v>
      </c>
      <c r="X90" s="28">
        <f t="shared" si="20"/>
        <v>0</v>
      </c>
      <c r="Y90" s="28">
        <f t="shared" si="20"/>
        <v>0</v>
      </c>
      <c r="Z90" s="28">
        <f t="shared" si="20"/>
        <v>0</v>
      </c>
      <c r="AA90" s="28">
        <f t="shared" si="20"/>
        <v>0</v>
      </c>
      <c r="AB90" s="28">
        <f t="shared" si="20"/>
        <v>0</v>
      </c>
      <c r="AC90" s="28">
        <f t="shared" si="20"/>
        <v>0</v>
      </c>
      <c r="AD90" s="28">
        <f t="shared" si="20"/>
        <v>0</v>
      </c>
      <c r="AE90" s="28">
        <f t="shared" si="20"/>
        <v>0</v>
      </c>
    </row>
    <row r="91" spans="1:31" s="1" customFormat="1" ht="12" customHeight="1" x14ac:dyDescent="0.2">
      <c r="A91" s="2"/>
      <c r="B91" s="27"/>
      <c r="C91" s="26" t="s">
        <v>121</v>
      </c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</row>
    <row r="92" spans="1:31" s="1" customFormat="1" ht="12" customHeight="1" x14ac:dyDescent="0.2">
      <c r="A92" s="2"/>
      <c r="B92" s="27"/>
      <c r="C92" s="26" t="s">
        <v>120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</row>
    <row r="93" spans="1:31" s="1" customFormat="1" ht="12" customHeight="1" x14ac:dyDescent="0.2">
      <c r="A93" s="2"/>
      <c r="B93" s="27"/>
      <c r="C93" s="26" t="s">
        <v>119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</row>
    <row r="94" spans="1:31" s="1" customFormat="1" ht="12" customHeight="1" x14ac:dyDescent="0.2">
      <c r="A94" s="2"/>
      <c r="B94" s="27"/>
      <c r="C94" s="26" t="s">
        <v>141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31" s="1" customFormat="1" ht="24" x14ac:dyDescent="0.2">
      <c r="A95" s="2"/>
      <c r="B95" s="27" t="s">
        <v>84</v>
      </c>
      <c r="C95" s="32" t="s">
        <v>142</v>
      </c>
      <c r="D95" s="28">
        <f t="shared" ref="D95:AE95" si="21">SUM(D96:D99)</f>
        <v>0</v>
      </c>
      <c r="E95" s="28">
        <f t="shared" si="21"/>
        <v>0</v>
      </c>
      <c r="F95" s="28">
        <f t="shared" si="21"/>
        <v>0</v>
      </c>
      <c r="G95" s="28">
        <f t="shared" si="21"/>
        <v>0</v>
      </c>
      <c r="H95" s="28">
        <f t="shared" si="21"/>
        <v>0</v>
      </c>
      <c r="I95" s="28">
        <f t="shared" si="21"/>
        <v>0</v>
      </c>
      <c r="J95" s="28">
        <f t="shared" si="21"/>
        <v>0</v>
      </c>
      <c r="K95" s="28">
        <f t="shared" si="21"/>
        <v>0</v>
      </c>
      <c r="L95" s="28">
        <f t="shared" si="21"/>
        <v>0</v>
      </c>
      <c r="M95" s="28">
        <f t="shared" si="21"/>
        <v>0</v>
      </c>
      <c r="N95" s="28">
        <f t="shared" si="21"/>
        <v>0</v>
      </c>
      <c r="O95" s="28">
        <f t="shared" si="21"/>
        <v>0</v>
      </c>
      <c r="P95" s="28">
        <f t="shared" si="21"/>
        <v>0</v>
      </c>
      <c r="Q95" s="28">
        <f t="shared" si="21"/>
        <v>0</v>
      </c>
      <c r="R95" s="28">
        <f t="shared" si="21"/>
        <v>0</v>
      </c>
      <c r="S95" s="28">
        <f t="shared" si="21"/>
        <v>0</v>
      </c>
      <c r="T95" s="28">
        <f t="shared" si="21"/>
        <v>0</v>
      </c>
      <c r="U95" s="28">
        <f t="shared" si="21"/>
        <v>0</v>
      </c>
      <c r="V95" s="28">
        <f t="shared" si="21"/>
        <v>0</v>
      </c>
      <c r="W95" s="28">
        <f t="shared" si="21"/>
        <v>0</v>
      </c>
      <c r="X95" s="28">
        <f t="shared" si="21"/>
        <v>0</v>
      </c>
      <c r="Y95" s="28">
        <f t="shared" si="21"/>
        <v>0</v>
      </c>
      <c r="Z95" s="28">
        <f t="shared" si="21"/>
        <v>0</v>
      </c>
      <c r="AA95" s="28">
        <f t="shared" si="21"/>
        <v>0</v>
      </c>
      <c r="AB95" s="28">
        <f t="shared" si="21"/>
        <v>0</v>
      </c>
      <c r="AC95" s="28">
        <f t="shared" si="21"/>
        <v>0</v>
      </c>
      <c r="AD95" s="28">
        <f t="shared" si="21"/>
        <v>0</v>
      </c>
      <c r="AE95" s="28">
        <f t="shared" si="21"/>
        <v>0</v>
      </c>
    </row>
    <row r="96" spans="1:31" s="1" customFormat="1" ht="12" customHeight="1" x14ac:dyDescent="0.2">
      <c r="A96" s="2"/>
      <c r="B96" s="56"/>
      <c r="C96" s="55" t="s">
        <v>121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</row>
    <row r="97" spans="1:31" s="1" customFormat="1" ht="12" customHeight="1" x14ac:dyDescent="0.2">
      <c r="A97" s="2"/>
      <c r="B97" s="56"/>
      <c r="C97" s="55" t="s">
        <v>120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</row>
    <row r="98" spans="1:31" s="1" customFormat="1" ht="12" customHeight="1" x14ac:dyDescent="0.2">
      <c r="A98" s="2"/>
      <c r="B98" s="56"/>
      <c r="C98" s="55" t="s">
        <v>119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31" s="1" customFormat="1" ht="12" customHeight="1" x14ac:dyDescent="0.2">
      <c r="A99" s="2"/>
      <c r="B99" s="56"/>
      <c r="C99" s="55" t="s">
        <v>141</v>
      </c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</row>
    <row r="100" spans="1:31" s="1" customFormat="1" ht="12" customHeight="1" x14ac:dyDescent="0.2">
      <c r="A100" s="2"/>
      <c r="B100" s="27" t="s">
        <v>82</v>
      </c>
      <c r="C100" s="33" t="s">
        <v>122</v>
      </c>
      <c r="D100" s="28">
        <f t="shared" ref="D100:AE100" si="22">SUM(D101:D104)</f>
        <v>0</v>
      </c>
      <c r="E100" s="28">
        <f t="shared" si="22"/>
        <v>0</v>
      </c>
      <c r="F100" s="28">
        <f t="shared" si="22"/>
        <v>0</v>
      </c>
      <c r="G100" s="28">
        <f t="shared" si="22"/>
        <v>0</v>
      </c>
      <c r="H100" s="28">
        <f t="shared" si="22"/>
        <v>0</v>
      </c>
      <c r="I100" s="28">
        <f t="shared" si="22"/>
        <v>0</v>
      </c>
      <c r="J100" s="28">
        <f t="shared" si="22"/>
        <v>0</v>
      </c>
      <c r="K100" s="28">
        <f t="shared" si="22"/>
        <v>0</v>
      </c>
      <c r="L100" s="28">
        <f t="shared" si="22"/>
        <v>0</v>
      </c>
      <c r="M100" s="28">
        <f t="shared" si="22"/>
        <v>0</v>
      </c>
      <c r="N100" s="28">
        <f t="shared" si="22"/>
        <v>0</v>
      </c>
      <c r="O100" s="28">
        <f t="shared" si="22"/>
        <v>0</v>
      </c>
      <c r="P100" s="28">
        <f t="shared" si="22"/>
        <v>0</v>
      </c>
      <c r="Q100" s="28">
        <f t="shared" si="22"/>
        <v>0</v>
      </c>
      <c r="R100" s="28">
        <f t="shared" si="22"/>
        <v>0</v>
      </c>
      <c r="S100" s="28">
        <f t="shared" si="22"/>
        <v>0</v>
      </c>
      <c r="T100" s="28">
        <f t="shared" si="22"/>
        <v>0</v>
      </c>
      <c r="U100" s="28">
        <f t="shared" si="22"/>
        <v>0</v>
      </c>
      <c r="V100" s="28">
        <f t="shared" si="22"/>
        <v>0</v>
      </c>
      <c r="W100" s="28">
        <f t="shared" si="22"/>
        <v>0</v>
      </c>
      <c r="X100" s="28">
        <f t="shared" si="22"/>
        <v>0</v>
      </c>
      <c r="Y100" s="28">
        <f t="shared" si="22"/>
        <v>0</v>
      </c>
      <c r="Z100" s="28">
        <f t="shared" si="22"/>
        <v>0</v>
      </c>
      <c r="AA100" s="28">
        <f t="shared" si="22"/>
        <v>0</v>
      </c>
      <c r="AB100" s="28">
        <f t="shared" si="22"/>
        <v>0</v>
      </c>
      <c r="AC100" s="28">
        <f t="shared" si="22"/>
        <v>0</v>
      </c>
      <c r="AD100" s="28">
        <f t="shared" si="22"/>
        <v>0</v>
      </c>
      <c r="AE100" s="28">
        <f t="shared" si="22"/>
        <v>0</v>
      </c>
    </row>
    <row r="101" spans="1:31" s="1" customFormat="1" ht="12" customHeight="1" x14ac:dyDescent="0.2">
      <c r="A101" s="2"/>
      <c r="B101" s="27"/>
      <c r="C101" s="33" t="s">
        <v>121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31" s="1" customFormat="1" ht="12" customHeight="1" x14ac:dyDescent="0.2">
      <c r="A102" s="2"/>
      <c r="B102" s="27"/>
      <c r="C102" s="33" t="s">
        <v>120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31" s="1" customFormat="1" ht="12" customHeight="1" x14ac:dyDescent="0.2">
      <c r="A103" s="2"/>
      <c r="B103" s="27"/>
      <c r="C103" s="33" t="s">
        <v>119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</row>
    <row r="104" spans="1:31" s="1" customFormat="1" ht="12" customHeight="1" x14ac:dyDescent="0.2">
      <c r="A104" s="2"/>
      <c r="B104" s="27"/>
      <c r="C104" s="33" t="s">
        <v>141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</row>
    <row r="105" spans="1:31" s="1" customFormat="1" ht="12" customHeight="1" x14ac:dyDescent="0.2">
      <c r="A105" s="2"/>
      <c r="B105" s="22" t="s">
        <v>5</v>
      </c>
      <c r="C105" s="54" t="s">
        <v>140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</row>
    <row r="106" spans="1:31" s="1" customFormat="1" ht="12" customHeight="1" x14ac:dyDescent="0.2">
      <c r="A106" s="2"/>
      <c r="B106" s="53" t="s">
        <v>32</v>
      </c>
      <c r="C106" s="52" t="s">
        <v>139</v>
      </c>
      <c r="D106" s="51">
        <f t="shared" ref="D106:AE106" si="23">D107+D108</f>
        <v>0</v>
      </c>
      <c r="E106" s="51">
        <f t="shared" si="23"/>
        <v>0</v>
      </c>
      <c r="F106" s="51">
        <f t="shared" si="23"/>
        <v>0</v>
      </c>
      <c r="G106" s="51">
        <f t="shared" si="23"/>
        <v>0</v>
      </c>
      <c r="H106" s="51">
        <f t="shared" si="23"/>
        <v>0</v>
      </c>
      <c r="I106" s="51">
        <f t="shared" si="23"/>
        <v>0</v>
      </c>
      <c r="J106" s="51">
        <f t="shared" si="23"/>
        <v>0</v>
      </c>
      <c r="K106" s="51">
        <f t="shared" si="23"/>
        <v>0</v>
      </c>
      <c r="L106" s="51">
        <f t="shared" si="23"/>
        <v>0</v>
      </c>
      <c r="M106" s="51">
        <f t="shared" si="23"/>
        <v>0</v>
      </c>
      <c r="N106" s="51">
        <f t="shared" si="23"/>
        <v>0</v>
      </c>
      <c r="O106" s="51">
        <f t="shared" si="23"/>
        <v>0</v>
      </c>
      <c r="P106" s="51">
        <f t="shared" si="23"/>
        <v>0</v>
      </c>
      <c r="Q106" s="51">
        <f t="shared" si="23"/>
        <v>0</v>
      </c>
      <c r="R106" s="51">
        <f t="shared" si="23"/>
        <v>0</v>
      </c>
      <c r="S106" s="51">
        <f t="shared" si="23"/>
        <v>0</v>
      </c>
      <c r="T106" s="51">
        <f t="shared" si="23"/>
        <v>0</v>
      </c>
      <c r="U106" s="51">
        <f t="shared" si="23"/>
        <v>0</v>
      </c>
      <c r="V106" s="51">
        <f t="shared" si="23"/>
        <v>0</v>
      </c>
      <c r="W106" s="51">
        <f t="shared" si="23"/>
        <v>0</v>
      </c>
      <c r="X106" s="51">
        <f t="shared" si="23"/>
        <v>0</v>
      </c>
      <c r="Y106" s="51">
        <f t="shared" si="23"/>
        <v>0</v>
      </c>
      <c r="Z106" s="51">
        <f t="shared" si="23"/>
        <v>0</v>
      </c>
      <c r="AA106" s="51">
        <f t="shared" si="23"/>
        <v>0</v>
      </c>
      <c r="AB106" s="51">
        <f t="shared" si="23"/>
        <v>0</v>
      </c>
      <c r="AC106" s="51">
        <f t="shared" si="23"/>
        <v>0</v>
      </c>
      <c r="AD106" s="51">
        <f t="shared" si="23"/>
        <v>0</v>
      </c>
      <c r="AE106" s="51">
        <f t="shared" si="23"/>
        <v>0</v>
      </c>
    </row>
    <row r="107" spans="1:31" s="1" customFormat="1" ht="12" customHeight="1" x14ac:dyDescent="0.2">
      <c r="A107" s="2"/>
      <c r="B107" s="27" t="s">
        <v>11</v>
      </c>
      <c r="C107" s="34" t="s">
        <v>138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</row>
    <row r="108" spans="1:31" s="1" customFormat="1" ht="12" customHeight="1" x14ac:dyDescent="0.2">
      <c r="A108" s="2"/>
      <c r="B108" s="22" t="s">
        <v>9</v>
      </c>
      <c r="C108" s="25" t="s">
        <v>64</v>
      </c>
      <c r="D108" s="126"/>
      <c r="E108" s="124"/>
      <c r="F108" s="124"/>
      <c r="G108" s="124"/>
      <c r="H108" s="124"/>
      <c r="I108" s="126"/>
      <c r="J108" s="124"/>
      <c r="K108" s="126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</row>
    <row r="109" spans="1:31" s="1" customFormat="1" ht="12" customHeight="1" x14ac:dyDescent="0.2">
      <c r="A109" s="2"/>
      <c r="B109" s="31" t="s">
        <v>29</v>
      </c>
      <c r="C109" s="36" t="s">
        <v>137</v>
      </c>
      <c r="D109" s="41">
        <f t="shared" ref="D109:AE109" si="24">D110+D116+D129+D146</f>
        <v>0</v>
      </c>
      <c r="E109" s="41">
        <f t="shared" si="24"/>
        <v>0</v>
      </c>
      <c r="F109" s="41">
        <f t="shared" si="24"/>
        <v>0</v>
      </c>
      <c r="G109" s="41">
        <f t="shared" si="24"/>
        <v>0</v>
      </c>
      <c r="H109" s="41">
        <f t="shared" si="24"/>
        <v>0</v>
      </c>
      <c r="I109" s="41">
        <f t="shared" si="24"/>
        <v>0</v>
      </c>
      <c r="J109" s="41">
        <f t="shared" si="24"/>
        <v>0</v>
      </c>
      <c r="K109" s="41">
        <f t="shared" si="24"/>
        <v>0</v>
      </c>
      <c r="L109" s="41">
        <f t="shared" si="24"/>
        <v>0</v>
      </c>
      <c r="M109" s="41">
        <f t="shared" si="24"/>
        <v>0</v>
      </c>
      <c r="N109" s="41">
        <f t="shared" si="24"/>
        <v>0</v>
      </c>
      <c r="O109" s="41">
        <f t="shared" si="24"/>
        <v>0</v>
      </c>
      <c r="P109" s="41">
        <f t="shared" si="24"/>
        <v>0</v>
      </c>
      <c r="Q109" s="41">
        <f t="shared" si="24"/>
        <v>0</v>
      </c>
      <c r="R109" s="41">
        <f t="shared" si="24"/>
        <v>0</v>
      </c>
      <c r="S109" s="41">
        <f t="shared" si="24"/>
        <v>0</v>
      </c>
      <c r="T109" s="41">
        <f t="shared" si="24"/>
        <v>0</v>
      </c>
      <c r="U109" s="41">
        <f t="shared" si="24"/>
        <v>0</v>
      </c>
      <c r="V109" s="41">
        <f t="shared" si="24"/>
        <v>0</v>
      </c>
      <c r="W109" s="41">
        <f t="shared" si="24"/>
        <v>0</v>
      </c>
      <c r="X109" s="41">
        <f t="shared" si="24"/>
        <v>0</v>
      </c>
      <c r="Y109" s="41">
        <f t="shared" si="24"/>
        <v>0</v>
      </c>
      <c r="Z109" s="41">
        <f t="shared" si="24"/>
        <v>0</v>
      </c>
      <c r="AA109" s="41">
        <f t="shared" si="24"/>
        <v>0</v>
      </c>
      <c r="AB109" s="41">
        <f t="shared" si="24"/>
        <v>0</v>
      </c>
      <c r="AC109" s="41">
        <f t="shared" si="24"/>
        <v>0</v>
      </c>
      <c r="AD109" s="41">
        <f t="shared" si="24"/>
        <v>0</v>
      </c>
      <c r="AE109" s="41">
        <f t="shared" si="24"/>
        <v>0</v>
      </c>
    </row>
    <row r="110" spans="1:31" s="1" customFormat="1" ht="12" customHeight="1" x14ac:dyDescent="0.2">
      <c r="A110" s="2"/>
      <c r="B110" s="31" t="s">
        <v>17</v>
      </c>
      <c r="C110" s="30" t="s">
        <v>37</v>
      </c>
      <c r="D110" s="28">
        <f t="shared" ref="D110:AE110" si="25">SUM(D111:D115)</f>
        <v>0</v>
      </c>
      <c r="E110" s="28">
        <f t="shared" si="25"/>
        <v>0</v>
      </c>
      <c r="F110" s="28">
        <f t="shared" si="25"/>
        <v>0</v>
      </c>
      <c r="G110" s="28">
        <f t="shared" si="25"/>
        <v>0</v>
      </c>
      <c r="H110" s="28">
        <f t="shared" si="25"/>
        <v>0</v>
      </c>
      <c r="I110" s="28">
        <f t="shared" si="25"/>
        <v>0</v>
      </c>
      <c r="J110" s="28">
        <f t="shared" si="25"/>
        <v>0</v>
      </c>
      <c r="K110" s="28">
        <f t="shared" si="25"/>
        <v>0</v>
      </c>
      <c r="L110" s="28">
        <f t="shared" si="25"/>
        <v>0</v>
      </c>
      <c r="M110" s="28">
        <f t="shared" si="25"/>
        <v>0</v>
      </c>
      <c r="N110" s="28">
        <f t="shared" si="25"/>
        <v>0</v>
      </c>
      <c r="O110" s="28">
        <f t="shared" si="25"/>
        <v>0</v>
      </c>
      <c r="P110" s="28">
        <f t="shared" si="25"/>
        <v>0</v>
      </c>
      <c r="Q110" s="28">
        <f t="shared" si="25"/>
        <v>0</v>
      </c>
      <c r="R110" s="28">
        <f t="shared" si="25"/>
        <v>0</v>
      </c>
      <c r="S110" s="28">
        <f t="shared" si="25"/>
        <v>0</v>
      </c>
      <c r="T110" s="28">
        <f t="shared" si="25"/>
        <v>0</v>
      </c>
      <c r="U110" s="28">
        <f t="shared" si="25"/>
        <v>0</v>
      </c>
      <c r="V110" s="28">
        <f t="shared" si="25"/>
        <v>0</v>
      </c>
      <c r="W110" s="28">
        <f t="shared" si="25"/>
        <v>0</v>
      </c>
      <c r="X110" s="28">
        <f t="shared" si="25"/>
        <v>0</v>
      </c>
      <c r="Y110" s="28">
        <f t="shared" si="25"/>
        <v>0</v>
      </c>
      <c r="Z110" s="28">
        <f t="shared" si="25"/>
        <v>0</v>
      </c>
      <c r="AA110" s="28">
        <f t="shared" si="25"/>
        <v>0</v>
      </c>
      <c r="AB110" s="28">
        <f t="shared" si="25"/>
        <v>0</v>
      </c>
      <c r="AC110" s="28">
        <f t="shared" si="25"/>
        <v>0</v>
      </c>
      <c r="AD110" s="28">
        <f t="shared" si="25"/>
        <v>0</v>
      </c>
      <c r="AE110" s="28">
        <f t="shared" si="25"/>
        <v>0</v>
      </c>
    </row>
    <row r="111" spans="1:31" s="1" customFormat="1" ht="12" customHeight="1" x14ac:dyDescent="0.2">
      <c r="A111" s="2"/>
      <c r="B111" s="27" t="s">
        <v>11</v>
      </c>
      <c r="C111" s="26" t="s">
        <v>136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7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</row>
    <row r="112" spans="1:31" s="1" customFormat="1" ht="12" customHeight="1" x14ac:dyDescent="0.2">
      <c r="A112" s="2"/>
      <c r="B112" s="27" t="s">
        <v>9</v>
      </c>
      <c r="C112" s="26" t="s">
        <v>135</v>
      </c>
      <c r="D112" s="123"/>
      <c r="E112" s="123"/>
      <c r="F112" s="123"/>
      <c r="G112" s="123"/>
      <c r="H112" s="123"/>
      <c r="I112" s="127"/>
      <c r="J112" s="123"/>
      <c r="K112" s="127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</row>
    <row r="113" spans="1:31" s="1" customFormat="1" ht="12" customHeight="1" x14ac:dyDescent="0.2">
      <c r="A113" s="2"/>
      <c r="B113" s="27" t="s">
        <v>7</v>
      </c>
      <c r="C113" s="26" t="s">
        <v>134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</row>
    <row r="114" spans="1:31" s="1" customFormat="1" ht="12" customHeight="1" x14ac:dyDescent="0.2">
      <c r="A114" s="2"/>
      <c r="B114" s="27" t="s">
        <v>5</v>
      </c>
      <c r="C114" s="26" t="s">
        <v>133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</row>
    <row r="115" spans="1:31" s="1" customFormat="1" ht="12" customHeight="1" x14ac:dyDescent="0.2">
      <c r="A115" s="2"/>
      <c r="B115" s="27" t="s">
        <v>3</v>
      </c>
      <c r="C115" s="26" t="s">
        <v>132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</row>
    <row r="116" spans="1:31" s="1" customFormat="1" ht="12" customHeight="1" x14ac:dyDescent="0.2">
      <c r="A116" s="2"/>
      <c r="B116" s="31" t="s">
        <v>16</v>
      </c>
      <c r="C116" s="30" t="s">
        <v>131</v>
      </c>
      <c r="D116" s="29">
        <f t="shared" ref="D116:AE116" si="26">D117+D122</f>
        <v>0</v>
      </c>
      <c r="E116" s="29">
        <f t="shared" si="26"/>
        <v>0</v>
      </c>
      <c r="F116" s="29">
        <f t="shared" si="26"/>
        <v>0</v>
      </c>
      <c r="G116" s="29">
        <f t="shared" si="26"/>
        <v>0</v>
      </c>
      <c r="H116" s="29">
        <f t="shared" si="26"/>
        <v>0</v>
      </c>
      <c r="I116" s="29">
        <f t="shared" si="26"/>
        <v>0</v>
      </c>
      <c r="J116" s="29">
        <f t="shared" si="26"/>
        <v>0</v>
      </c>
      <c r="K116" s="29">
        <f t="shared" si="26"/>
        <v>0</v>
      </c>
      <c r="L116" s="29">
        <f t="shared" si="26"/>
        <v>0</v>
      </c>
      <c r="M116" s="29">
        <f t="shared" si="26"/>
        <v>0</v>
      </c>
      <c r="N116" s="29">
        <f t="shared" si="26"/>
        <v>0</v>
      </c>
      <c r="O116" s="29">
        <f t="shared" si="26"/>
        <v>0</v>
      </c>
      <c r="P116" s="29">
        <f t="shared" si="26"/>
        <v>0</v>
      </c>
      <c r="Q116" s="29">
        <f t="shared" si="26"/>
        <v>0</v>
      </c>
      <c r="R116" s="29">
        <f t="shared" si="26"/>
        <v>0</v>
      </c>
      <c r="S116" s="29">
        <f t="shared" si="26"/>
        <v>0</v>
      </c>
      <c r="T116" s="29">
        <f t="shared" si="26"/>
        <v>0</v>
      </c>
      <c r="U116" s="29">
        <f t="shared" si="26"/>
        <v>0</v>
      </c>
      <c r="V116" s="29">
        <f t="shared" si="26"/>
        <v>0</v>
      </c>
      <c r="W116" s="29">
        <f t="shared" si="26"/>
        <v>0</v>
      </c>
      <c r="X116" s="29">
        <f t="shared" si="26"/>
        <v>0</v>
      </c>
      <c r="Y116" s="29">
        <f t="shared" si="26"/>
        <v>0</v>
      </c>
      <c r="Z116" s="29">
        <f t="shared" si="26"/>
        <v>0</v>
      </c>
      <c r="AA116" s="29">
        <f t="shared" si="26"/>
        <v>0</v>
      </c>
      <c r="AB116" s="29">
        <f t="shared" si="26"/>
        <v>0</v>
      </c>
      <c r="AC116" s="29">
        <f t="shared" si="26"/>
        <v>0</v>
      </c>
      <c r="AD116" s="29">
        <f t="shared" si="26"/>
        <v>0</v>
      </c>
      <c r="AE116" s="29">
        <f t="shared" si="26"/>
        <v>0</v>
      </c>
    </row>
    <row r="117" spans="1:31" s="1" customFormat="1" ht="12" customHeight="1" x14ac:dyDescent="0.2">
      <c r="A117" s="2"/>
      <c r="B117" s="27" t="s">
        <v>11</v>
      </c>
      <c r="C117" s="26" t="s">
        <v>130</v>
      </c>
      <c r="D117" s="50">
        <f t="shared" ref="D117:AE117" si="27">D118+D121</f>
        <v>0</v>
      </c>
      <c r="E117" s="50">
        <f t="shared" si="27"/>
        <v>0</v>
      </c>
      <c r="F117" s="50">
        <f t="shared" si="27"/>
        <v>0</v>
      </c>
      <c r="G117" s="50">
        <f t="shared" si="27"/>
        <v>0</v>
      </c>
      <c r="H117" s="50">
        <f t="shared" si="27"/>
        <v>0</v>
      </c>
      <c r="I117" s="50">
        <f t="shared" si="27"/>
        <v>0</v>
      </c>
      <c r="J117" s="50">
        <f t="shared" si="27"/>
        <v>0</v>
      </c>
      <c r="K117" s="50">
        <f t="shared" si="27"/>
        <v>0</v>
      </c>
      <c r="L117" s="50">
        <f t="shared" si="27"/>
        <v>0</v>
      </c>
      <c r="M117" s="50">
        <f t="shared" si="27"/>
        <v>0</v>
      </c>
      <c r="N117" s="50">
        <f t="shared" si="27"/>
        <v>0</v>
      </c>
      <c r="O117" s="50">
        <f t="shared" si="27"/>
        <v>0</v>
      </c>
      <c r="P117" s="50">
        <f t="shared" si="27"/>
        <v>0</v>
      </c>
      <c r="Q117" s="50">
        <f t="shared" si="27"/>
        <v>0</v>
      </c>
      <c r="R117" s="50">
        <f t="shared" si="27"/>
        <v>0</v>
      </c>
      <c r="S117" s="50">
        <f t="shared" si="27"/>
        <v>0</v>
      </c>
      <c r="T117" s="50">
        <f t="shared" si="27"/>
        <v>0</v>
      </c>
      <c r="U117" s="50">
        <f t="shared" si="27"/>
        <v>0</v>
      </c>
      <c r="V117" s="50">
        <f t="shared" si="27"/>
        <v>0</v>
      </c>
      <c r="W117" s="50">
        <f t="shared" si="27"/>
        <v>0</v>
      </c>
      <c r="X117" s="50">
        <f t="shared" si="27"/>
        <v>0</v>
      </c>
      <c r="Y117" s="50">
        <f t="shared" si="27"/>
        <v>0</v>
      </c>
      <c r="Z117" s="50">
        <f t="shared" si="27"/>
        <v>0</v>
      </c>
      <c r="AA117" s="50">
        <f t="shared" si="27"/>
        <v>0</v>
      </c>
      <c r="AB117" s="50">
        <f t="shared" si="27"/>
        <v>0</v>
      </c>
      <c r="AC117" s="50">
        <f t="shared" si="27"/>
        <v>0</v>
      </c>
      <c r="AD117" s="50">
        <f t="shared" si="27"/>
        <v>0</v>
      </c>
      <c r="AE117" s="50">
        <f t="shared" si="27"/>
        <v>0</v>
      </c>
    </row>
    <row r="118" spans="1:31" s="1" customFormat="1" ht="12" customHeight="1" x14ac:dyDescent="0.2">
      <c r="A118" s="2"/>
      <c r="B118" s="27" t="s">
        <v>86</v>
      </c>
      <c r="C118" s="26" t="s">
        <v>128</v>
      </c>
      <c r="D118" s="50">
        <f t="shared" ref="D118:AE118" si="28">D119+D120</f>
        <v>0</v>
      </c>
      <c r="E118" s="50">
        <f t="shared" si="28"/>
        <v>0</v>
      </c>
      <c r="F118" s="50">
        <f t="shared" si="28"/>
        <v>0</v>
      </c>
      <c r="G118" s="50">
        <f t="shared" si="28"/>
        <v>0</v>
      </c>
      <c r="H118" s="50">
        <f t="shared" si="28"/>
        <v>0</v>
      </c>
      <c r="I118" s="50">
        <f t="shared" si="28"/>
        <v>0</v>
      </c>
      <c r="J118" s="50">
        <f t="shared" si="28"/>
        <v>0</v>
      </c>
      <c r="K118" s="50">
        <f t="shared" si="28"/>
        <v>0</v>
      </c>
      <c r="L118" s="50">
        <f t="shared" si="28"/>
        <v>0</v>
      </c>
      <c r="M118" s="50">
        <f t="shared" si="28"/>
        <v>0</v>
      </c>
      <c r="N118" s="50">
        <f t="shared" si="28"/>
        <v>0</v>
      </c>
      <c r="O118" s="50">
        <f t="shared" si="28"/>
        <v>0</v>
      </c>
      <c r="P118" s="50">
        <f t="shared" si="28"/>
        <v>0</v>
      </c>
      <c r="Q118" s="50">
        <f t="shared" si="28"/>
        <v>0</v>
      </c>
      <c r="R118" s="50">
        <f t="shared" si="28"/>
        <v>0</v>
      </c>
      <c r="S118" s="50">
        <f t="shared" si="28"/>
        <v>0</v>
      </c>
      <c r="T118" s="50">
        <f t="shared" si="28"/>
        <v>0</v>
      </c>
      <c r="U118" s="50">
        <f t="shared" si="28"/>
        <v>0</v>
      </c>
      <c r="V118" s="50">
        <f t="shared" si="28"/>
        <v>0</v>
      </c>
      <c r="W118" s="50">
        <f t="shared" si="28"/>
        <v>0</v>
      </c>
      <c r="X118" s="50">
        <f t="shared" si="28"/>
        <v>0</v>
      </c>
      <c r="Y118" s="50">
        <f t="shared" si="28"/>
        <v>0</v>
      </c>
      <c r="Z118" s="50">
        <f t="shared" si="28"/>
        <v>0</v>
      </c>
      <c r="AA118" s="50">
        <f t="shared" si="28"/>
        <v>0</v>
      </c>
      <c r="AB118" s="50">
        <f t="shared" si="28"/>
        <v>0</v>
      </c>
      <c r="AC118" s="50">
        <f t="shared" si="28"/>
        <v>0</v>
      </c>
      <c r="AD118" s="50">
        <f t="shared" si="28"/>
        <v>0</v>
      </c>
      <c r="AE118" s="50">
        <f t="shared" si="28"/>
        <v>0</v>
      </c>
    </row>
    <row r="119" spans="1:31" s="1" customFormat="1" ht="12" customHeight="1" x14ac:dyDescent="0.2">
      <c r="A119" s="2"/>
      <c r="B119" s="27"/>
      <c r="C119" s="26" t="s">
        <v>78</v>
      </c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31" s="1" customFormat="1" ht="12" customHeight="1" x14ac:dyDescent="0.2">
      <c r="A120" s="2"/>
      <c r="B120" s="27"/>
      <c r="C120" s="26" t="s">
        <v>77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31" s="1" customFormat="1" ht="12" customHeight="1" x14ac:dyDescent="0.2">
      <c r="A121" s="2"/>
      <c r="B121" s="27" t="s">
        <v>84</v>
      </c>
      <c r="C121" s="26" t="s">
        <v>67</v>
      </c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31" s="1" customFormat="1" ht="12" customHeight="1" x14ac:dyDescent="0.2">
      <c r="A122" s="2"/>
      <c r="B122" s="27" t="s">
        <v>9</v>
      </c>
      <c r="C122" s="26" t="s">
        <v>129</v>
      </c>
      <c r="D122" s="50">
        <f t="shared" ref="D122:AE122" si="29">D123+D126+D127+D128</f>
        <v>0</v>
      </c>
      <c r="E122" s="50">
        <f t="shared" si="29"/>
        <v>0</v>
      </c>
      <c r="F122" s="50">
        <f t="shared" si="29"/>
        <v>0</v>
      </c>
      <c r="G122" s="50">
        <f t="shared" si="29"/>
        <v>0</v>
      </c>
      <c r="H122" s="50">
        <f t="shared" si="29"/>
        <v>0</v>
      </c>
      <c r="I122" s="50">
        <f t="shared" si="29"/>
        <v>0</v>
      </c>
      <c r="J122" s="50">
        <f t="shared" si="29"/>
        <v>0</v>
      </c>
      <c r="K122" s="50">
        <f t="shared" si="29"/>
        <v>0</v>
      </c>
      <c r="L122" s="50">
        <f t="shared" si="29"/>
        <v>0</v>
      </c>
      <c r="M122" s="50">
        <f t="shared" si="29"/>
        <v>0</v>
      </c>
      <c r="N122" s="50">
        <f t="shared" si="29"/>
        <v>0</v>
      </c>
      <c r="O122" s="50">
        <f t="shared" si="29"/>
        <v>0</v>
      </c>
      <c r="P122" s="50">
        <f t="shared" si="29"/>
        <v>0</v>
      </c>
      <c r="Q122" s="50">
        <f t="shared" si="29"/>
        <v>0</v>
      </c>
      <c r="R122" s="50">
        <f t="shared" si="29"/>
        <v>0</v>
      </c>
      <c r="S122" s="50">
        <f t="shared" si="29"/>
        <v>0</v>
      </c>
      <c r="T122" s="50">
        <f t="shared" si="29"/>
        <v>0</v>
      </c>
      <c r="U122" s="50">
        <f t="shared" si="29"/>
        <v>0</v>
      </c>
      <c r="V122" s="50">
        <f t="shared" si="29"/>
        <v>0</v>
      </c>
      <c r="W122" s="50">
        <f t="shared" si="29"/>
        <v>0</v>
      </c>
      <c r="X122" s="50">
        <f t="shared" si="29"/>
        <v>0</v>
      </c>
      <c r="Y122" s="50">
        <f t="shared" si="29"/>
        <v>0</v>
      </c>
      <c r="Z122" s="50">
        <f t="shared" si="29"/>
        <v>0</v>
      </c>
      <c r="AA122" s="50">
        <f t="shared" si="29"/>
        <v>0</v>
      </c>
      <c r="AB122" s="50">
        <f t="shared" si="29"/>
        <v>0</v>
      </c>
      <c r="AC122" s="50">
        <f t="shared" si="29"/>
        <v>0</v>
      </c>
      <c r="AD122" s="50">
        <f t="shared" si="29"/>
        <v>0</v>
      </c>
      <c r="AE122" s="50">
        <f t="shared" si="29"/>
        <v>0</v>
      </c>
    </row>
    <row r="123" spans="1:31" s="1" customFormat="1" ht="12" customHeight="1" x14ac:dyDescent="0.2">
      <c r="A123" s="2"/>
      <c r="B123" s="27" t="s">
        <v>86</v>
      </c>
      <c r="C123" s="26" t="s">
        <v>128</v>
      </c>
      <c r="D123" s="50">
        <f t="shared" ref="D123:AE123" si="30">D124+D125</f>
        <v>0</v>
      </c>
      <c r="E123" s="50">
        <f t="shared" si="30"/>
        <v>0</v>
      </c>
      <c r="F123" s="50">
        <f t="shared" si="30"/>
        <v>0</v>
      </c>
      <c r="G123" s="50">
        <f t="shared" si="30"/>
        <v>0</v>
      </c>
      <c r="H123" s="50">
        <f t="shared" si="30"/>
        <v>0</v>
      </c>
      <c r="I123" s="50">
        <f t="shared" si="30"/>
        <v>0</v>
      </c>
      <c r="J123" s="50">
        <f t="shared" si="30"/>
        <v>0</v>
      </c>
      <c r="K123" s="50">
        <f t="shared" si="30"/>
        <v>0</v>
      </c>
      <c r="L123" s="50">
        <f t="shared" si="30"/>
        <v>0</v>
      </c>
      <c r="M123" s="50">
        <f t="shared" si="30"/>
        <v>0</v>
      </c>
      <c r="N123" s="50">
        <f t="shared" si="30"/>
        <v>0</v>
      </c>
      <c r="O123" s="50">
        <f t="shared" si="30"/>
        <v>0</v>
      </c>
      <c r="P123" s="50">
        <f t="shared" si="30"/>
        <v>0</v>
      </c>
      <c r="Q123" s="50">
        <f t="shared" si="30"/>
        <v>0</v>
      </c>
      <c r="R123" s="50">
        <f t="shared" si="30"/>
        <v>0</v>
      </c>
      <c r="S123" s="50">
        <f t="shared" si="30"/>
        <v>0</v>
      </c>
      <c r="T123" s="50">
        <f t="shared" si="30"/>
        <v>0</v>
      </c>
      <c r="U123" s="50">
        <f t="shared" si="30"/>
        <v>0</v>
      </c>
      <c r="V123" s="50">
        <f t="shared" si="30"/>
        <v>0</v>
      </c>
      <c r="W123" s="50">
        <f t="shared" si="30"/>
        <v>0</v>
      </c>
      <c r="X123" s="50">
        <f t="shared" si="30"/>
        <v>0</v>
      </c>
      <c r="Y123" s="50">
        <f t="shared" si="30"/>
        <v>0</v>
      </c>
      <c r="Z123" s="50">
        <f t="shared" si="30"/>
        <v>0</v>
      </c>
      <c r="AA123" s="50">
        <f t="shared" si="30"/>
        <v>0</v>
      </c>
      <c r="AB123" s="50">
        <f t="shared" si="30"/>
        <v>0</v>
      </c>
      <c r="AC123" s="50">
        <f t="shared" si="30"/>
        <v>0</v>
      </c>
      <c r="AD123" s="50">
        <f t="shared" si="30"/>
        <v>0</v>
      </c>
      <c r="AE123" s="50">
        <f t="shared" si="30"/>
        <v>0</v>
      </c>
    </row>
    <row r="124" spans="1:31" s="1" customFormat="1" ht="12" customHeight="1" x14ac:dyDescent="0.2">
      <c r="A124" s="2"/>
      <c r="B124" s="27"/>
      <c r="C124" s="26" t="s">
        <v>78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31" s="1" customFormat="1" ht="12" customHeight="1" x14ac:dyDescent="0.2">
      <c r="A125" s="2"/>
      <c r="B125" s="27"/>
      <c r="C125" s="26" t="s">
        <v>77</v>
      </c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31" s="1" customFormat="1" ht="12" customHeight="1" x14ac:dyDescent="0.2">
      <c r="A126" s="2"/>
      <c r="B126" s="27" t="s">
        <v>84</v>
      </c>
      <c r="C126" s="32" t="s">
        <v>127</v>
      </c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31" s="1" customFormat="1" ht="12" customHeight="1" x14ac:dyDescent="0.2">
      <c r="A127" s="2"/>
      <c r="B127" s="27" t="s">
        <v>82</v>
      </c>
      <c r="C127" s="26" t="s">
        <v>67</v>
      </c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31" s="1" customFormat="1" ht="12" customHeight="1" x14ac:dyDescent="0.2">
      <c r="A128" s="2"/>
      <c r="B128" s="27" t="s">
        <v>80</v>
      </c>
      <c r="C128" s="26" t="s">
        <v>126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31" s="1" customFormat="1" ht="12" customHeight="1" x14ac:dyDescent="0.2">
      <c r="A129" s="2"/>
      <c r="B129" s="31" t="s">
        <v>25</v>
      </c>
      <c r="C129" s="30" t="s">
        <v>125</v>
      </c>
      <c r="D129" s="29">
        <f t="shared" ref="D129:AE129" si="31">D130+D145</f>
        <v>0</v>
      </c>
      <c r="E129" s="29">
        <f t="shared" si="31"/>
        <v>0</v>
      </c>
      <c r="F129" s="29">
        <f t="shared" si="31"/>
        <v>0</v>
      </c>
      <c r="G129" s="29">
        <f t="shared" si="31"/>
        <v>0</v>
      </c>
      <c r="H129" s="29">
        <f t="shared" si="31"/>
        <v>0</v>
      </c>
      <c r="I129" s="29">
        <f t="shared" si="31"/>
        <v>0</v>
      </c>
      <c r="J129" s="29">
        <f t="shared" si="31"/>
        <v>0</v>
      </c>
      <c r="K129" s="29">
        <f t="shared" si="31"/>
        <v>0</v>
      </c>
      <c r="L129" s="29">
        <f t="shared" si="31"/>
        <v>0</v>
      </c>
      <c r="M129" s="29">
        <f t="shared" si="31"/>
        <v>0</v>
      </c>
      <c r="N129" s="29">
        <f t="shared" si="31"/>
        <v>0</v>
      </c>
      <c r="O129" s="29">
        <f t="shared" si="31"/>
        <v>0</v>
      </c>
      <c r="P129" s="29">
        <f t="shared" si="31"/>
        <v>0</v>
      </c>
      <c r="Q129" s="29">
        <f t="shared" si="31"/>
        <v>0</v>
      </c>
      <c r="R129" s="29">
        <f t="shared" si="31"/>
        <v>0</v>
      </c>
      <c r="S129" s="29">
        <f t="shared" si="31"/>
        <v>0</v>
      </c>
      <c r="T129" s="29">
        <f t="shared" si="31"/>
        <v>0</v>
      </c>
      <c r="U129" s="29">
        <f t="shared" si="31"/>
        <v>0</v>
      </c>
      <c r="V129" s="29">
        <f t="shared" si="31"/>
        <v>0</v>
      </c>
      <c r="W129" s="29">
        <f t="shared" si="31"/>
        <v>0</v>
      </c>
      <c r="X129" s="29">
        <f t="shared" si="31"/>
        <v>0</v>
      </c>
      <c r="Y129" s="29">
        <f t="shared" si="31"/>
        <v>0</v>
      </c>
      <c r="Z129" s="29">
        <f t="shared" si="31"/>
        <v>0</v>
      </c>
      <c r="AA129" s="29">
        <f t="shared" si="31"/>
        <v>0</v>
      </c>
      <c r="AB129" s="29">
        <f t="shared" si="31"/>
        <v>0</v>
      </c>
      <c r="AC129" s="29">
        <f t="shared" si="31"/>
        <v>0</v>
      </c>
      <c r="AD129" s="29">
        <f t="shared" si="31"/>
        <v>0</v>
      </c>
      <c r="AE129" s="29">
        <f t="shared" si="31"/>
        <v>0</v>
      </c>
    </row>
    <row r="130" spans="1:31" s="1" customFormat="1" ht="12" customHeight="1" x14ac:dyDescent="0.2">
      <c r="A130" s="2"/>
      <c r="B130" s="27" t="s">
        <v>11</v>
      </c>
      <c r="C130" s="26" t="s">
        <v>124</v>
      </c>
      <c r="D130" s="28">
        <f t="shared" ref="D130:AE130" si="32">D131+D136+D141</f>
        <v>0</v>
      </c>
      <c r="E130" s="28">
        <f t="shared" si="32"/>
        <v>0</v>
      </c>
      <c r="F130" s="28">
        <f t="shared" si="32"/>
        <v>0</v>
      </c>
      <c r="G130" s="28">
        <f t="shared" si="32"/>
        <v>0</v>
      </c>
      <c r="H130" s="28">
        <f t="shared" si="32"/>
        <v>0</v>
      </c>
      <c r="I130" s="28">
        <f t="shared" si="32"/>
        <v>0</v>
      </c>
      <c r="J130" s="28">
        <f t="shared" si="32"/>
        <v>0</v>
      </c>
      <c r="K130" s="28">
        <f t="shared" si="32"/>
        <v>0</v>
      </c>
      <c r="L130" s="28">
        <f t="shared" si="32"/>
        <v>0</v>
      </c>
      <c r="M130" s="28">
        <f t="shared" si="32"/>
        <v>0</v>
      </c>
      <c r="N130" s="28">
        <f t="shared" si="32"/>
        <v>0</v>
      </c>
      <c r="O130" s="28">
        <f t="shared" si="32"/>
        <v>0</v>
      </c>
      <c r="P130" s="28">
        <f t="shared" si="32"/>
        <v>0</v>
      </c>
      <c r="Q130" s="28">
        <f t="shared" si="32"/>
        <v>0</v>
      </c>
      <c r="R130" s="28">
        <f t="shared" si="32"/>
        <v>0</v>
      </c>
      <c r="S130" s="28">
        <f t="shared" si="32"/>
        <v>0</v>
      </c>
      <c r="T130" s="28">
        <f t="shared" si="32"/>
        <v>0</v>
      </c>
      <c r="U130" s="28">
        <f t="shared" si="32"/>
        <v>0</v>
      </c>
      <c r="V130" s="28">
        <f t="shared" si="32"/>
        <v>0</v>
      </c>
      <c r="W130" s="28">
        <f t="shared" si="32"/>
        <v>0</v>
      </c>
      <c r="X130" s="28">
        <f t="shared" si="32"/>
        <v>0</v>
      </c>
      <c r="Y130" s="28">
        <f t="shared" si="32"/>
        <v>0</v>
      </c>
      <c r="Z130" s="28">
        <f t="shared" si="32"/>
        <v>0</v>
      </c>
      <c r="AA130" s="28">
        <f t="shared" si="32"/>
        <v>0</v>
      </c>
      <c r="AB130" s="28">
        <f t="shared" si="32"/>
        <v>0</v>
      </c>
      <c r="AC130" s="28">
        <f t="shared" si="32"/>
        <v>0</v>
      </c>
      <c r="AD130" s="28">
        <f t="shared" si="32"/>
        <v>0</v>
      </c>
      <c r="AE130" s="28">
        <f t="shared" si="32"/>
        <v>0</v>
      </c>
    </row>
    <row r="131" spans="1:31" s="1" customFormat="1" ht="12" customHeight="1" x14ac:dyDescent="0.2">
      <c r="A131" s="2"/>
      <c r="B131" s="27" t="s">
        <v>86</v>
      </c>
      <c r="C131" s="26" t="s">
        <v>123</v>
      </c>
      <c r="D131" s="28">
        <f t="shared" ref="D131:AE131" si="33">SUM(D132:D135)</f>
        <v>0</v>
      </c>
      <c r="E131" s="28">
        <f t="shared" si="33"/>
        <v>0</v>
      </c>
      <c r="F131" s="28">
        <f t="shared" si="33"/>
        <v>0</v>
      </c>
      <c r="G131" s="28">
        <f t="shared" si="33"/>
        <v>0</v>
      </c>
      <c r="H131" s="28">
        <f t="shared" si="33"/>
        <v>0</v>
      </c>
      <c r="I131" s="28">
        <f t="shared" si="33"/>
        <v>0</v>
      </c>
      <c r="J131" s="28">
        <f t="shared" si="33"/>
        <v>0</v>
      </c>
      <c r="K131" s="28">
        <f t="shared" si="33"/>
        <v>0</v>
      </c>
      <c r="L131" s="28">
        <f t="shared" si="33"/>
        <v>0</v>
      </c>
      <c r="M131" s="28">
        <f t="shared" si="33"/>
        <v>0</v>
      </c>
      <c r="N131" s="28">
        <f t="shared" si="33"/>
        <v>0</v>
      </c>
      <c r="O131" s="28">
        <f t="shared" si="33"/>
        <v>0</v>
      </c>
      <c r="P131" s="28">
        <f t="shared" si="33"/>
        <v>0</v>
      </c>
      <c r="Q131" s="28">
        <f t="shared" si="33"/>
        <v>0</v>
      </c>
      <c r="R131" s="28">
        <f t="shared" si="33"/>
        <v>0</v>
      </c>
      <c r="S131" s="28">
        <f t="shared" si="33"/>
        <v>0</v>
      </c>
      <c r="T131" s="28">
        <f t="shared" si="33"/>
        <v>0</v>
      </c>
      <c r="U131" s="28">
        <f t="shared" si="33"/>
        <v>0</v>
      </c>
      <c r="V131" s="28">
        <f t="shared" si="33"/>
        <v>0</v>
      </c>
      <c r="W131" s="28">
        <f t="shared" si="33"/>
        <v>0</v>
      </c>
      <c r="X131" s="28">
        <f t="shared" si="33"/>
        <v>0</v>
      </c>
      <c r="Y131" s="28">
        <f t="shared" si="33"/>
        <v>0</v>
      </c>
      <c r="Z131" s="28">
        <f t="shared" si="33"/>
        <v>0</v>
      </c>
      <c r="AA131" s="28">
        <f t="shared" si="33"/>
        <v>0</v>
      </c>
      <c r="AB131" s="28">
        <f t="shared" si="33"/>
        <v>0</v>
      </c>
      <c r="AC131" s="28">
        <f t="shared" si="33"/>
        <v>0</v>
      </c>
      <c r="AD131" s="28">
        <f t="shared" si="33"/>
        <v>0</v>
      </c>
      <c r="AE131" s="28">
        <f t="shared" si="33"/>
        <v>0</v>
      </c>
    </row>
    <row r="132" spans="1:31" s="1" customFormat="1" ht="12" customHeight="1" x14ac:dyDescent="0.2">
      <c r="A132" s="2"/>
      <c r="B132" s="27"/>
      <c r="C132" s="26" t="s">
        <v>121</v>
      </c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</row>
    <row r="133" spans="1:31" s="1" customFormat="1" ht="12" customHeight="1" x14ac:dyDescent="0.2">
      <c r="A133" s="2"/>
      <c r="B133" s="27"/>
      <c r="C133" s="26" t="s">
        <v>120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</row>
    <row r="134" spans="1:31" s="1" customFormat="1" ht="12" customHeight="1" x14ac:dyDescent="0.2">
      <c r="A134" s="2"/>
      <c r="B134" s="27"/>
      <c r="C134" s="26" t="s">
        <v>119</v>
      </c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</row>
    <row r="135" spans="1:31" s="1" customFormat="1" ht="12" customHeight="1" x14ac:dyDescent="0.2">
      <c r="A135" s="2"/>
      <c r="B135" s="27"/>
      <c r="C135" s="26" t="s">
        <v>118</v>
      </c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31" s="1" customFormat="1" ht="12" customHeight="1" x14ac:dyDescent="0.2">
      <c r="A136" s="2"/>
      <c r="B136" s="27" t="s">
        <v>84</v>
      </c>
      <c r="C136" s="26" t="s">
        <v>122</v>
      </c>
      <c r="D136" s="28">
        <f t="shared" ref="D136:AE136" si="34">SUM(D137:D140)</f>
        <v>0</v>
      </c>
      <c r="E136" s="28">
        <f t="shared" si="34"/>
        <v>0</v>
      </c>
      <c r="F136" s="28">
        <f t="shared" si="34"/>
        <v>0</v>
      </c>
      <c r="G136" s="28">
        <f t="shared" si="34"/>
        <v>0</v>
      </c>
      <c r="H136" s="28">
        <f t="shared" si="34"/>
        <v>0</v>
      </c>
      <c r="I136" s="28">
        <f t="shared" si="34"/>
        <v>0</v>
      </c>
      <c r="J136" s="28">
        <f t="shared" si="34"/>
        <v>0</v>
      </c>
      <c r="K136" s="28">
        <f t="shared" si="34"/>
        <v>0</v>
      </c>
      <c r="L136" s="28">
        <f t="shared" si="34"/>
        <v>0</v>
      </c>
      <c r="M136" s="28">
        <f t="shared" si="34"/>
        <v>0</v>
      </c>
      <c r="N136" s="28">
        <f t="shared" si="34"/>
        <v>0</v>
      </c>
      <c r="O136" s="28">
        <f t="shared" si="34"/>
        <v>0</v>
      </c>
      <c r="P136" s="28">
        <f t="shared" si="34"/>
        <v>0</v>
      </c>
      <c r="Q136" s="28">
        <f t="shared" si="34"/>
        <v>0</v>
      </c>
      <c r="R136" s="28">
        <f t="shared" si="34"/>
        <v>0</v>
      </c>
      <c r="S136" s="28">
        <f t="shared" si="34"/>
        <v>0</v>
      </c>
      <c r="T136" s="28">
        <f t="shared" si="34"/>
        <v>0</v>
      </c>
      <c r="U136" s="28">
        <f t="shared" si="34"/>
        <v>0</v>
      </c>
      <c r="V136" s="28">
        <f t="shared" si="34"/>
        <v>0</v>
      </c>
      <c r="W136" s="28">
        <f t="shared" si="34"/>
        <v>0</v>
      </c>
      <c r="X136" s="28">
        <f t="shared" si="34"/>
        <v>0</v>
      </c>
      <c r="Y136" s="28">
        <f t="shared" si="34"/>
        <v>0</v>
      </c>
      <c r="Z136" s="28">
        <f t="shared" si="34"/>
        <v>0</v>
      </c>
      <c r="AA136" s="28">
        <f t="shared" si="34"/>
        <v>0</v>
      </c>
      <c r="AB136" s="28">
        <f t="shared" si="34"/>
        <v>0</v>
      </c>
      <c r="AC136" s="28">
        <f t="shared" si="34"/>
        <v>0</v>
      </c>
      <c r="AD136" s="28">
        <f t="shared" si="34"/>
        <v>0</v>
      </c>
      <c r="AE136" s="28">
        <f t="shared" si="34"/>
        <v>0</v>
      </c>
    </row>
    <row r="137" spans="1:31" s="1" customFormat="1" ht="12" customHeight="1" x14ac:dyDescent="0.2">
      <c r="A137" s="2"/>
      <c r="B137" s="27"/>
      <c r="C137" s="26" t="s">
        <v>121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31" s="1" customFormat="1" ht="12" customHeight="1" x14ac:dyDescent="0.2">
      <c r="A138" s="2"/>
      <c r="B138" s="27"/>
      <c r="C138" s="26" t="s">
        <v>120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31" s="1" customFormat="1" ht="12" customHeight="1" x14ac:dyDescent="0.2">
      <c r="A139" s="2"/>
      <c r="B139" s="27"/>
      <c r="C139" s="26" t="s">
        <v>119</v>
      </c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</row>
    <row r="140" spans="1:31" s="1" customFormat="1" ht="12" customHeight="1" x14ac:dyDescent="0.2">
      <c r="A140" s="2"/>
      <c r="B140" s="27"/>
      <c r="C140" s="26" t="s">
        <v>118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1" s="1" customFormat="1" ht="12" customHeight="1" x14ac:dyDescent="0.2">
      <c r="A141" s="2"/>
      <c r="B141" s="27" t="s">
        <v>82</v>
      </c>
      <c r="C141" s="26" t="s">
        <v>117</v>
      </c>
      <c r="D141" s="28">
        <f t="shared" ref="D141:AE141" si="35">SUM(D142:D144)</f>
        <v>0</v>
      </c>
      <c r="E141" s="28">
        <f t="shared" si="35"/>
        <v>0</v>
      </c>
      <c r="F141" s="28">
        <f t="shared" si="35"/>
        <v>0</v>
      </c>
      <c r="G141" s="28">
        <f t="shared" si="35"/>
        <v>0</v>
      </c>
      <c r="H141" s="28">
        <f t="shared" si="35"/>
        <v>0</v>
      </c>
      <c r="I141" s="28">
        <f t="shared" si="35"/>
        <v>0</v>
      </c>
      <c r="J141" s="28">
        <f t="shared" si="35"/>
        <v>0</v>
      </c>
      <c r="K141" s="28">
        <f t="shared" si="35"/>
        <v>0</v>
      </c>
      <c r="L141" s="28">
        <f t="shared" si="35"/>
        <v>0</v>
      </c>
      <c r="M141" s="28">
        <f t="shared" si="35"/>
        <v>0</v>
      </c>
      <c r="N141" s="28">
        <f t="shared" si="35"/>
        <v>0</v>
      </c>
      <c r="O141" s="28">
        <f t="shared" si="35"/>
        <v>0</v>
      </c>
      <c r="P141" s="28">
        <f t="shared" si="35"/>
        <v>0</v>
      </c>
      <c r="Q141" s="28">
        <f t="shared" si="35"/>
        <v>0</v>
      </c>
      <c r="R141" s="28">
        <f t="shared" si="35"/>
        <v>0</v>
      </c>
      <c r="S141" s="28">
        <f t="shared" si="35"/>
        <v>0</v>
      </c>
      <c r="T141" s="28">
        <f t="shared" si="35"/>
        <v>0</v>
      </c>
      <c r="U141" s="28">
        <f t="shared" si="35"/>
        <v>0</v>
      </c>
      <c r="V141" s="28">
        <f t="shared" si="35"/>
        <v>0</v>
      </c>
      <c r="W141" s="28">
        <f t="shared" si="35"/>
        <v>0</v>
      </c>
      <c r="X141" s="28">
        <f t="shared" si="35"/>
        <v>0</v>
      </c>
      <c r="Y141" s="28">
        <f t="shared" si="35"/>
        <v>0</v>
      </c>
      <c r="Z141" s="28">
        <f t="shared" si="35"/>
        <v>0</v>
      </c>
      <c r="AA141" s="28">
        <f t="shared" si="35"/>
        <v>0</v>
      </c>
      <c r="AB141" s="28">
        <f t="shared" si="35"/>
        <v>0</v>
      </c>
      <c r="AC141" s="28">
        <f t="shared" si="35"/>
        <v>0</v>
      </c>
      <c r="AD141" s="28">
        <f t="shared" si="35"/>
        <v>0</v>
      </c>
      <c r="AE141" s="28">
        <f t="shared" si="35"/>
        <v>0</v>
      </c>
    </row>
    <row r="142" spans="1:31" s="1" customFormat="1" ht="12" customHeight="1" x14ac:dyDescent="0.2">
      <c r="A142" s="2"/>
      <c r="B142" s="27"/>
      <c r="C142" s="26" t="s">
        <v>116</v>
      </c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s="1" customFormat="1" ht="12" customHeight="1" x14ac:dyDescent="0.2">
      <c r="A143" s="2"/>
      <c r="B143" s="27"/>
      <c r="C143" s="26" t="s">
        <v>115</v>
      </c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31" s="1" customFormat="1" ht="12" customHeight="1" x14ac:dyDescent="0.2">
      <c r="A144" s="2"/>
      <c r="B144" s="27"/>
      <c r="C144" s="26" t="s">
        <v>114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</row>
    <row r="145" spans="1:31" s="1" customFormat="1" ht="12" customHeight="1" x14ac:dyDescent="0.2">
      <c r="A145" s="2"/>
      <c r="B145" s="27" t="s">
        <v>9</v>
      </c>
      <c r="C145" s="26" t="s">
        <v>113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</row>
    <row r="146" spans="1:31" s="1" customFormat="1" ht="12" customHeight="1" x14ac:dyDescent="0.2">
      <c r="A146" s="2"/>
      <c r="B146" s="27" t="s">
        <v>33</v>
      </c>
      <c r="C146" s="40" t="s">
        <v>112</v>
      </c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</row>
    <row r="147" spans="1:31" s="1" customFormat="1" ht="24" x14ac:dyDescent="0.2">
      <c r="A147" s="2"/>
      <c r="B147" s="27" t="s">
        <v>27</v>
      </c>
      <c r="C147" s="40" t="s">
        <v>111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</row>
    <row r="148" spans="1:31" s="1" customFormat="1" ht="12" customHeight="1" x14ac:dyDescent="0.2">
      <c r="A148" s="2"/>
      <c r="B148" s="27" t="s">
        <v>24</v>
      </c>
      <c r="C148" s="40" t="s">
        <v>110</v>
      </c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</row>
    <row r="149" spans="1:31" s="1" customFormat="1" ht="12" customHeight="1" x14ac:dyDescent="0.2">
      <c r="A149" s="2"/>
      <c r="B149" s="22"/>
      <c r="C149" s="49" t="s">
        <v>36</v>
      </c>
      <c r="D149" s="48">
        <f t="shared" ref="D149:AE149" si="36">SUM(D67,D109,D147,D148)</f>
        <v>0</v>
      </c>
      <c r="E149" s="48">
        <f t="shared" si="36"/>
        <v>0</v>
      </c>
      <c r="F149" s="48">
        <f t="shared" si="36"/>
        <v>0</v>
      </c>
      <c r="G149" s="48">
        <f t="shared" si="36"/>
        <v>0</v>
      </c>
      <c r="H149" s="48">
        <f t="shared" si="36"/>
        <v>0</v>
      </c>
      <c r="I149" s="48">
        <f t="shared" si="36"/>
        <v>0</v>
      </c>
      <c r="J149" s="48">
        <f t="shared" si="36"/>
        <v>0</v>
      </c>
      <c r="K149" s="48">
        <f t="shared" si="36"/>
        <v>0</v>
      </c>
      <c r="L149" s="48">
        <f t="shared" si="36"/>
        <v>0</v>
      </c>
      <c r="M149" s="48">
        <f t="shared" si="36"/>
        <v>0</v>
      </c>
      <c r="N149" s="48">
        <f t="shared" si="36"/>
        <v>0</v>
      </c>
      <c r="O149" s="48">
        <f t="shared" si="36"/>
        <v>0</v>
      </c>
      <c r="P149" s="48">
        <f t="shared" si="36"/>
        <v>0</v>
      </c>
      <c r="Q149" s="48">
        <f t="shared" si="36"/>
        <v>0</v>
      </c>
      <c r="R149" s="48">
        <f t="shared" si="36"/>
        <v>0</v>
      </c>
      <c r="S149" s="48">
        <f t="shared" si="36"/>
        <v>0</v>
      </c>
      <c r="T149" s="48">
        <f t="shared" si="36"/>
        <v>0</v>
      </c>
      <c r="U149" s="48">
        <f t="shared" si="36"/>
        <v>0</v>
      </c>
      <c r="V149" s="48">
        <f t="shared" si="36"/>
        <v>0</v>
      </c>
      <c r="W149" s="48">
        <f t="shared" si="36"/>
        <v>0</v>
      </c>
      <c r="X149" s="48">
        <f t="shared" si="36"/>
        <v>0</v>
      </c>
      <c r="Y149" s="48">
        <f t="shared" si="36"/>
        <v>0</v>
      </c>
      <c r="Z149" s="48">
        <f t="shared" si="36"/>
        <v>0</v>
      </c>
      <c r="AA149" s="48">
        <f t="shared" si="36"/>
        <v>0</v>
      </c>
      <c r="AB149" s="48">
        <f t="shared" si="36"/>
        <v>0</v>
      </c>
      <c r="AC149" s="48">
        <f t="shared" si="36"/>
        <v>0</v>
      </c>
      <c r="AD149" s="48">
        <f t="shared" si="36"/>
        <v>0</v>
      </c>
      <c r="AE149" s="48">
        <f t="shared" si="36"/>
        <v>0</v>
      </c>
    </row>
    <row r="150" spans="1:31" s="1" customFormat="1" ht="12" customHeight="1" x14ac:dyDescent="0.2">
      <c r="A150" s="2"/>
      <c r="B150" s="47"/>
      <c r="C150" s="46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1:31" s="1" customFormat="1" ht="12" customHeight="1" x14ac:dyDescent="0.2">
      <c r="A151" s="2"/>
      <c r="B151" s="45" t="s">
        <v>35</v>
      </c>
      <c r="C151" s="17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:31" s="1" customFormat="1" ht="12" customHeight="1" x14ac:dyDescent="0.2">
      <c r="A152" s="2"/>
      <c r="B152" s="11"/>
      <c r="C152" s="14"/>
      <c r="D152" s="43">
        <f t="shared" ref="D152:AE152" si="37">D66</f>
        <v>0</v>
      </c>
      <c r="E152" s="43">
        <f t="shared" si="37"/>
        <v>0</v>
      </c>
      <c r="F152" s="43">
        <f t="shared" si="37"/>
        <v>0</v>
      </c>
      <c r="G152" s="43">
        <f t="shared" si="37"/>
        <v>0</v>
      </c>
      <c r="H152" s="43">
        <f t="shared" si="37"/>
        <v>0</v>
      </c>
      <c r="I152" s="43">
        <f t="shared" si="37"/>
        <v>0</v>
      </c>
      <c r="J152" s="43">
        <f t="shared" si="37"/>
        <v>0</v>
      </c>
      <c r="K152" s="43">
        <f t="shared" si="37"/>
        <v>0</v>
      </c>
      <c r="L152" s="43">
        <f t="shared" si="37"/>
        <v>0</v>
      </c>
      <c r="M152" s="43">
        <f t="shared" si="37"/>
        <v>0</v>
      </c>
      <c r="N152" s="43">
        <f t="shared" si="37"/>
        <v>0</v>
      </c>
      <c r="O152" s="43">
        <f t="shared" si="37"/>
        <v>0</v>
      </c>
      <c r="P152" s="13">
        <f>P66</f>
        <v>0</v>
      </c>
      <c r="Q152" s="43">
        <f t="shared" si="37"/>
        <v>0</v>
      </c>
      <c r="R152" s="43">
        <f t="shared" si="37"/>
        <v>0</v>
      </c>
      <c r="S152" s="43">
        <f t="shared" si="37"/>
        <v>0</v>
      </c>
      <c r="T152" s="43">
        <f t="shared" si="37"/>
        <v>0</v>
      </c>
      <c r="U152" s="43">
        <f t="shared" si="37"/>
        <v>0</v>
      </c>
      <c r="V152" s="43">
        <f t="shared" si="37"/>
        <v>0</v>
      </c>
      <c r="W152" s="43">
        <f t="shared" si="37"/>
        <v>0</v>
      </c>
      <c r="X152" s="43">
        <f t="shared" si="37"/>
        <v>0</v>
      </c>
      <c r="Y152" s="43">
        <f t="shared" si="37"/>
        <v>0</v>
      </c>
      <c r="Z152" s="43">
        <f t="shared" si="37"/>
        <v>0</v>
      </c>
      <c r="AA152" s="43">
        <f t="shared" si="37"/>
        <v>0</v>
      </c>
      <c r="AB152" s="43">
        <f t="shared" si="37"/>
        <v>0</v>
      </c>
      <c r="AC152" s="43">
        <f t="shared" si="37"/>
        <v>0</v>
      </c>
      <c r="AD152" s="43">
        <f t="shared" si="37"/>
        <v>0</v>
      </c>
      <c r="AE152" s="43">
        <f t="shared" si="37"/>
        <v>0</v>
      </c>
    </row>
    <row r="153" spans="1:31" s="1" customFormat="1" ht="12" customHeight="1" x14ac:dyDescent="0.2">
      <c r="A153" s="2"/>
      <c r="B153" s="42" t="s">
        <v>34</v>
      </c>
      <c r="C153" s="14" t="s">
        <v>109</v>
      </c>
      <c r="D153" s="41">
        <f t="shared" ref="D153:AE153" si="38">SUM(D154:D155,D157,D159,D162:D164)</f>
        <v>0</v>
      </c>
      <c r="E153" s="41">
        <f t="shared" si="38"/>
        <v>0</v>
      </c>
      <c r="F153" s="41">
        <f t="shared" si="38"/>
        <v>0</v>
      </c>
      <c r="G153" s="41">
        <f t="shared" si="38"/>
        <v>0</v>
      </c>
      <c r="H153" s="41">
        <f t="shared" si="38"/>
        <v>0</v>
      </c>
      <c r="I153" s="41">
        <f t="shared" si="38"/>
        <v>0</v>
      </c>
      <c r="J153" s="41">
        <f t="shared" si="38"/>
        <v>0</v>
      </c>
      <c r="K153" s="41">
        <f t="shared" si="38"/>
        <v>0</v>
      </c>
      <c r="L153" s="41">
        <f t="shared" si="38"/>
        <v>0</v>
      </c>
      <c r="M153" s="41">
        <f t="shared" si="38"/>
        <v>0</v>
      </c>
      <c r="N153" s="41">
        <f t="shared" si="38"/>
        <v>0</v>
      </c>
      <c r="O153" s="41">
        <f t="shared" si="38"/>
        <v>0</v>
      </c>
      <c r="P153" s="41">
        <f t="shared" si="38"/>
        <v>0</v>
      </c>
      <c r="Q153" s="41">
        <f t="shared" si="38"/>
        <v>0</v>
      </c>
      <c r="R153" s="41">
        <f t="shared" si="38"/>
        <v>0</v>
      </c>
      <c r="S153" s="41">
        <f t="shared" si="38"/>
        <v>0</v>
      </c>
      <c r="T153" s="41">
        <f t="shared" si="38"/>
        <v>0</v>
      </c>
      <c r="U153" s="41">
        <f t="shared" si="38"/>
        <v>0</v>
      </c>
      <c r="V153" s="41">
        <f t="shared" si="38"/>
        <v>0</v>
      </c>
      <c r="W153" s="41">
        <f t="shared" si="38"/>
        <v>0</v>
      </c>
      <c r="X153" s="41">
        <f t="shared" si="38"/>
        <v>0</v>
      </c>
      <c r="Y153" s="41">
        <f t="shared" si="38"/>
        <v>0</v>
      </c>
      <c r="Z153" s="41">
        <f t="shared" si="38"/>
        <v>0</v>
      </c>
      <c r="AA153" s="41">
        <f t="shared" si="38"/>
        <v>0</v>
      </c>
      <c r="AB153" s="41">
        <f t="shared" si="38"/>
        <v>0</v>
      </c>
      <c r="AC153" s="41">
        <f t="shared" si="38"/>
        <v>0</v>
      </c>
      <c r="AD153" s="41">
        <f t="shared" si="38"/>
        <v>0</v>
      </c>
      <c r="AE153" s="41">
        <f t="shared" si="38"/>
        <v>0</v>
      </c>
    </row>
    <row r="154" spans="1:31" s="1" customFormat="1" ht="12" customHeight="1" x14ac:dyDescent="0.2">
      <c r="A154" s="2"/>
      <c r="B154" s="31" t="s">
        <v>17</v>
      </c>
      <c r="C154" s="36" t="s">
        <v>108</v>
      </c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</row>
    <row r="155" spans="1:31" s="1" customFormat="1" ht="12" customHeight="1" x14ac:dyDescent="0.2">
      <c r="A155" s="2"/>
      <c r="B155" s="27" t="s">
        <v>16</v>
      </c>
      <c r="C155" s="39" t="s">
        <v>107</v>
      </c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</row>
    <row r="156" spans="1:31" s="1" customFormat="1" ht="24" x14ac:dyDescent="0.2">
      <c r="A156" s="2"/>
      <c r="B156" s="27"/>
      <c r="C156" s="40" t="s">
        <v>106</v>
      </c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</row>
    <row r="157" spans="1:31" s="1" customFormat="1" ht="12" customHeight="1" x14ac:dyDescent="0.2">
      <c r="A157" s="2"/>
      <c r="B157" s="27" t="s">
        <v>25</v>
      </c>
      <c r="C157" s="39" t="s">
        <v>105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</row>
    <row r="158" spans="1:31" s="1" customFormat="1" ht="12" customHeight="1" x14ac:dyDescent="0.2">
      <c r="A158" s="2"/>
      <c r="B158" s="27"/>
      <c r="C158" s="39" t="s">
        <v>104</v>
      </c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</row>
    <row r="159" spans="1:31" s="1" customFormat="1" ht="12" customHeight="1" x14ac:dyDescent="0.2">
      <c r="A159" s="2"/>
      <c r="B159" s="27" t="s">
        <v>33</v>
      </c>
      <c r="C159" s="39" t="s">
        <v>103</v>
      </c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</row>
    <row r="160" spans="1:31" s="1" customFormat="1" ht="12" customHeight="1" x14ac:dyDescent="0.2">
      <c r="A160" s="2"/>
      <c r="B160" s="27"/>
      <c r="C160" s="39" t="s">
        <v>102</v>
      </c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</row>
    <row r="161" spans="1:31" s="1" customFormat="1" ht="12" customHeight="1" x14ac:dyDescent="0.2">
      <c r="A161" s="2"/>
      <c r="B161" s="27"/>
      <c r="C161" s="39" t="s">
        <v>101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</row>
    <row r="162" spans="1:31" s="1" customFormat="1" ht="12" customHeight="1" x14ac:dyDescent="0.2">
      <c r="A162" s="2"/>
      <c r="B162" s="27" t="s">
        <v>32</v>
      </c>
      <c r="C162" s="39" t="s">
        <v>100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</row>
    <row r="163" spans="1:31" s="1" customFormat="1" ht="12" customHeight="1" x14ac:dyDescent="0.2">
      <c r="A163" s="2"/>
      <c r="B163" s="27" t="s">
        <v>31</v>
      </c>
      <c r="C163" s="38" t="s">
        <v>99</v>
      </c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</row>
    <row r="164" spans="1:31" s="1" customFormat="1" ht="12" customHeight="1" x14ac:dyDescent="0.2">
      <c r="A164" s="2"/>
      <c r="B164" s="22" t="s">
        <v>30</v>
      </c>
      <c r="C164" s="37" t="s">
        <v>98</v>
      </c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</row>
    <row r="165" spans="1:31" s="1" customFormat="1" ht="12" customHeight="1" x14ac:dyDescent="0.2">
      <c r="A165" s="2"/>
      <c r="B165" s="31" t="s">
        <v>29</v>
      </c>
      <c r="C165" s="36" t="s">
        <v>97</v>
      </c>
      <c r="D165" s="35">
        <f t="shared" ref="D165:AE165" si="39">D166+D174+D183+D207</f>
        <v>0</v>
      </c>
      <c r="E165" s="35">
        <f t="shared" si="39"/>
        <v>0</v>
      </c>
      <c r="F165" s="35">
        <f t="shared" si="39"/>
        <v>0</v>
      </c>
      <c r="G165" s="35">
        <f t="shared" si="39"/>
        <v>0</v>
      </c>
      <c r="H165" s="35">
        <f t="shared" si="39"/>
        <v>0</v>
      </c>
      <c r="I165" s="35">
        <f t="shared" si="39"/>
        <v>0</v>
      </c>
      <c r="J165" s="35">
        <f t="shared" si="39"/>
        <v>0</v>
      </c>
      <c r="K165" s="35">
        <f t="shared" si="39"/>
        <v>0</v>
      </c>
      <c r="L165" s="35">
        <f t="shared" si="39"/>
        <v>0</v>
      </c>
      <c r="M165" s="35">
        <f t="shared" si="39"/>
        <v>0</v>
      </c>
      <c r="N165" s="35">
        <f t="shared" si="39"/>
        <v>0</v>
      </c>
      <c r="O165" s="35">
        <f t="shared" si="39"/>
        <v>0</v>
      </c>
      <c r="P165" s="35">
        <f t="shared" si="39"/>
        <v>0</v>
      </c>
      <c r="Q165" s="35">
        <f t="shared" si="39"/>
        <v>0</v>
      </c>
      <c r="R165" s="35">
        <f t="shared" si="39"/>
        <v>0</v>
      </c>
      <c r="S165" s="35">
        <f t="shared" si="39"/>
        <v>0</v>
      </c>
      <c r="T165" s="35">
        <f t="shared" si="39"/>
        <v>0</v>
      </c>
      <c r="U165" s="35">
        <f t="shared" si="39"/>
        <v>0</v>
      </c>
      <c r="V165" s="35">
        <f t="shared" si="39"/>
        <v>0</v>
      </c>
      <c r="W165" s="35">
        <f t="shared" si="39"/>
        <v>0</v>
      </c>
      <c r="X165" s="35">
        <f t="shared" si="39"/>
        <v>0</v>
      </c>
      <c r="Y165" s="35">
        <f t="shared" si="39"/>
        <v>0</v>
      </c>
      <c r="Z165" s="35">
        <f t="shared" si="39"/>
        <v>0</v>
      </c>
      <c r="AA165" s="35">
        <f t="shared" si="39"/>
        <v>0</v>
      </c>
      <c r="AB165" s="35">
        <f t="shared" si="39"/>
        <v>0</v>
      </c>
      <c r="AC165" s="35">
        <f t="shared" si="39"/>
        <v>0</v>
      </c>
      <c r="AD165" s="35">
        <f t="shared" si="39"/>
        <v>0</v>
      </c>
      <c r="AE165" s="35">
        <f t="shared" si="39"/>
        <v>100</v>
      </c>
    </row>
    <row r="166" spans="1:31" s="1" customFormat="1" ht="12" customHeight="1" x14ac:dyDescent="0.2">
      <c r="A166" s="2"/>
      <c r="B166" s="31" t="s">
        <v>17</v>
      </c>
      <c r="C166" s="30" t="s">
        <v>96</v>
      </c>
      <c r="D166" s="29">
        <f t="shared" ref="D166:AE166" si="40">D167+D168+D171</f>
        <v>0</v>
      </c>
      <c r="E166" s="29">
        <f t="shared" si="40"/>
        <v>0</v>
      </c>
      <c r="F166" s="29">
        <f t="shared" si="40"/>
        <v>0</v>
      </c>
      <c r="G166" s="29">
        <f t="shared" si="40"/>
        <v>0</v>
      </c>
      <c r="H166" s="29">
        <f t="shared" si="40"/>
        <v>0</v>
      </c>
      <c r="I166" s="29">
        <f t="shared" si="40"/>
        <v>0</v>
      </c>
      <c r="J166" s="29">
        <f t="shared" si="40"/>
        <v>0</v>
      </c>
      <c r="K166" s="29">
        <f t="shared" si="40"/>
        <v>0</v>
      </c>
      <c r="L166" s="29">
        <f t="shared" si="40"/>
        <v>0</v>
      </c>
      <c r="M166" s="29">
        <f t="shared" si="40"/>
        <v>0</v>
      </c>
      <c r="N166" s="29">
        <f t="shared" si="40"/>
        <v>0</v>
      </c>
      <c r="O166" s="29">
        <f t="shared" si="40"/>
        <v>0</v>
      </c>
      <c r="P166" s="29">
        <f t="shared" si="40"/>
        <v>0</v>
      </c>
      <c r="Q166" s="29">
        <f t="shared" si="40"/>
        <v>0</v>
      </c>
      <c r="R166" s="29">
        <f t="shared" si="40"/>
        <v>0</v>
      </c>
      <c r="S166" s="29">
        <f t="shared" si="40"/>
        <v>0</v>
      </c>
      <c r="T166" s="29">
        <f t="shared" si="40"/>
        <v>0</v>
      </c>
      <c r="U166" s="29">
        <f t="shared" si="40"/>
        <v>0</v>
      </c>
      <c r="V166" s="29">
        <f t="shared" si="40"/>
        <v>0</v>
      </c>
      <c r="W166" s="29">
        <f t="shared" si="40"/>
        <v>0</v>
      </c>
      <c r="X166" s="29">
        <f t="shared" si="40"/>
        <v>0</v>
      </c>
      <c r="Y166" s="29">
        <f t="shared" si="40"/>
        <v>0</v>
      </c>
      <c r="Z166" s="29">
        <f t="shared" si="40"/>
        <v>0</v>
      </c>
      <c r="AA166" s="29">
        <f t="shared" si="40"/>
        <v>0</v>
      </c>
      <c r="AB166" s="29">
        <f t="shared" si="40"/>
        <v>0</v>
      </c>
      <c r="AC166" s="29">
        <f t="shared" si="40"/>
        <v>0</v>
      </c>
      <c r="AD166" s="29">
        <f t="shared" si="40"/>
        <v>0</v>
      </c>
      <c r="AE166" s="29">
        <f t="shared" si="40"/>
        <v>0</v>
      </c>
    </row>
    <row r="167" spans="1:31" s="1" customFormat="1" ht="12" customHeight="1" x14ac:dyDescent="0.2">
      <c r="A167" s="2"/>
      <c r="B167" s="27" t="s">
        <v>11</v>
      </c>
      <c r="C167" s="34" t="s">
        <v>95</v>
      </c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</row>
    <row r="168" spans="1:31" s="1" customFormat="1" ht="12" customHeight="1" x14ac:dyDescent="0.2">
      <c r="A168" s="2"/>
      <c r="B168" s="27" t="s">
        <v>9</v>
      </c>
      <c r="C168" s="32" t="s">
        <v>94</v>
      </c>
      <c r="D168" s="28">
        <f t="shared" ref="D168:AE168" si="41">D169+D170</f>
        <v>0</v>
      </c>
      <c r="E168" s="28">
        <f t="shared" si="41"/>
        <v>0</v>
      </c>
      <c r="F168" s="28">
        <f t="shared" si="41"/>
        <v>0</v>
      </c>
      <c r="G168" s="28">
        <f t="shared" si="41"/>
        <v>0</v>
      </c>
      <c r="H168" s="28">
        <f t="shared" si="41"/>
        <v>0</v>
      </c>
      <c r="I168" s="28">
        <f t="shared" si="41"/>
        <v>0</v>
      </c>
      <c r="J168" s="28">
        <f t="shared" si="41"/>
        <v>0</v>
      </c>
      <c r="K168" s="28">
        <f t="shared" si="41"/>
        <v>0</v>
      </c>
      <c r="L168" s="28">
        <f t="shared" si="41"/>
        <v>0</v>
      </c>
      <c r="M168" s="28">
        <f t="shared" si="41"/>
        <v>0</v>
      </c>
      <c r="N168" s="28">
        <f t="shared" si="41"/>
        <v>0</v>
      </c>
      <c r="O168" s="28">
        <f t="shared" si="41"/>
        <v>0</v>
      </c>
      <c r="P168" s="28">
        <f t="shared" si="41"/>
        <v>0</v>
      </c>
      <c r="Q168" s="28">
        <f t="shared" si="41"/>
        <v>0</v>
      </c>
      <c r="R168" s="28">
        <f t="shared" si="41"/>
        <v>0</v>
      </c>
      <c r="S168" s="28">
        <f t="shared" si="41"/>
        <v>0</v>
      </c>
      <c r="T168" s="28">
        <f t="shared" si="41"/>
        <v>0</v>
      </c>
      <c r="U168" s="28">
        <f t="shared" si="41"/>
        <v>0</v>
      </c>
      <c r="V168" s="28">
        <f t="shared" si="41"/>
        <v>0</v>
      </c>
      <c r="W168" s="28">
        <f t="shared" si="41"/>
        <v>0</v>
      </c>
      <c r="X168" s="28">
        <f t="shared" si="41"/>
        <v>0</v>
      </c>
      <c r="Y168" s="28">
        <f t="shared" si="41"/>
        <v>0</v>
      </c>
      <c r="Z168" s="28">
        <f t="shared" si="41"/>
        <v>0</v>
      </c>
      <c r="AA168" s="28">
        <f t="shared" si="41"/>
        <v>0</v>
      </c>
      <c r="AB168" s="28">
        <f t="shared" si="41"/>
        <v>0</v>
      </c>
      <c r="AC168" s="28">
        <f t="shared" si="41"/>
        <v>0</v>
      </c>
      <c r="AD168" s="28">
        <f t="shared" si="41"/>
        <v>0</v>
      </c>
      <c r="AE168" s="28">
        <f t="shared" si="41"/>
        <v>0</v>
      </c>
    </row>
    <row r="169" spans="1:31" s="1" customFormat="1" ht="12" customHeight="1" x14ac:dyDescent="0.2">
      <c r="A169" s="2"/>
      <c r="B169" s="27"/>
      <c r="C169" s="26" t="s">
        <v>93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</row>
    <row r="170" spans="1:31" s="1" customFormat="1" ht="12" customHeight="1" x14ac:dyDescent="0.2">
      <c r="A170" s="2"/>
      <c r="B170" s="27"/>
      <c r="C170" s="26" t="s">
        <v>92</v>
      </c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</row>
    <row r="171" spans="1:31" s="1" customFormat="1" ht="12" customHeight="1" x14ac:dyDescent="0.2">
      <c r="A171" s="2"/>
      <c r="B171" s="27" t="s">
        <v>7</v>
      </c>
      <c r="C171" s="26" t="s">
        <v>28</v>
      </c>
      <c r="D171" s="28">
        <f t="shared" ref="D171:AE171" si="42">D172+D173</f>
        <v>0</v>
      </c>
      <c r="E171" s="28">
        <f t="shared" si="42"/>
        <v>0</v>
      </c>
      <c r="F171" s="28">
        <f t="shared" si="42"/>
        <v>0</v>
      </c>
      <c r="G171" s="28">
        <f t="shared" si="42"/>
        <v>0</v>
      </c>
      <c r="H171" s="28">
        <f t="shared" si="42"/>
        <v>0</v>
      </c>
      <c r="I171" s="28">
        <f t="shared" si="42"/>
        <v>0</v>
      </c>
      <c r="J171" s="28">
        <f t="shared" si="42"/>
        <v>0</v>
      </c>
      <c r="K171" s="28">
        <f t="shared" si="42"/>
        <v>0</v>
      </c>
      <c r="L171" s="28">
        <f t="shared" si="42"/>
        <v>0</v>
      </c>
      <c r="M171" s="28">
        <f t="shared" si="42"/>
        <v>0</v>
      </c>
      <c r="N171" s="28">
        <f t="shared" si="42"/>
        <v>0</v>
      </c>
      <c r="O171" s="28">
        <f t="shared" si="42"/>
        <v>0</v>
      </c>
      <c r="P171" s="28">
        <f t="shared" si="42"/>
        <v>0</v>
      </c>
      <c r="Q171" s="28">
        <f t="shared" si="42"/>
        <v>0</v>
      </c>
      <c r="R171" s="28">
        <f t="shared" si="42"/>
        <v>0</v>
      </c>
      <c r="S171" s="28">
        <f t="shared" si="42"/>
        <v>0</v>
      </c>
      <c r="T171" s="28">
        <f t="shared" si="42"/>
        <v>0</v>
      </c>
      <c r="U171" s="28">
        <f t="shared" si="42"/>
        <v>0</v>
      </c>
      <c r="V171" s="28">
        <f t="shared" si="42"/>
        <v>0</v>
      </c>
      <c r="W171" s="28">
        <f t="shared" si="42"/>
        <v>0</v>
      </c>
      <c r="X171" s="28">
        <f t="shared" si="42"/>
        <v>0</v>
      </c>
      <c r="Y171" s="28">
        <f t="shared" si="42"/>
        <v>0</v>
      </c>
      <c r="Z171" s="28">
        <f t="shared" si="42"/>
        <v>0</v>
      </c>
      <c r="AA171" s="28">
        <f t="shared" si="42"/>
        <v>0</v>
      </c>
      <c r="AB171" s="28">
        <f t="shared" si="42"/>
        <v>0</v>
      </c>
      <c r="AC171" s="28">
        <f t="shared" si="42"/>
        <v>0</v>
      </c>
      <c r="AD171" s="28">
        <f t="shared" si="42"/>
        <v>0</v>
      </c>
      <c r="AE171" s="28">
        <f t="shared" si="42"/>
        <v>0</v>
      </c>
    </row>
    <row r="172" spans="1:31" s="1" customFormat="1" ht="12" customHeight="1" x14ac:dyDescent="0.2">
      <c r="A172" s="2"/>
      <c r="B172" s="27"/>
      <c r="C172" s="26" t="s">
        <v>63</v>
      </c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</row>
    <row r="173" spans="1:31" s="1" customFormat="1" ht="12" customHeight="1" x14ac:dyDescent="0.2">
      <c r="A173" s="2"/>
      <c r="B173" s="27"/>
      <c r="C173" s="26" t="s">
        <v>62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</row>
    <row r="174" spans="1:31" s="1" customFormat="1" ht="12" customHeight="1" x14ac:dyDescent="0.2">
      <c r="A174" s="2"/>
      <c r="B174" s="31" t="s">
        <v>16</v>
      </c>
      <c r="C174" s="30" t="s">
        <v>26</v>
      </c>
      <c r="D174" s="29">
        <f t="shared" ref="D174:AE174" si="43">SUM(D175:D177)</f>
        <v>0</v>
      </c>
      <c r="E174" s="29">
        <f t="shared" si="43"/>
        <v>0</v>
      </c>
      <c r="F174" s="29">
        <f t="shared" si="43"/>
        <v>0</v>
      </c>
      <c r="G174" s="29">
        <f t="shared" si="43"/>
        <v>0</v>
      </c>
      <c r="H174" s="29">
        <f t="shared" si="43"/>
        <v>0</v>
      </c>
      <c r="I174" s="29">
        <f t="shared" si="43"/>
        <v>0</v>
      </c>
      <c r="J174" s="29">
        <f t="shared" si="43"/>
        <v>0</v>
      </c>
      <c r="K174" s="29">
        <f t="shared" si="43"/>
        <v>0</v>
      </c>
      <c r="L174" s="29">
        <f t="shared" si="43"/>
        <v>0</v>
      </c>
      <c r="M174" s="29">
        <f t="shared" si="43"/>
        <v>0</v>
      </c>
      <c r="N174" s="29">
        <f t="shared" si="43"/>
        <v>0</v>
      </c>
      <c r="O174" s="29">
        <f t="shared" si="43"/>
        <v>0</v>
      </c>
      <c r="P174" s="29">
        <f t="shared" si="43"/>
        <v>0</v>
      </c>
      <c r="Q174" s="29">
        <f t="shared" si="43"/>
        <v>0</v>
      </c>
      <c r="R174" s="29">
        <f t="shared" si="43"/>
        <v>0</v>
      </c>
      <c r="S174" s="29">
        <f t="shared" si="43"/>
        <v>0</v>
      </c>
      <c r="T174" s="29">
        <f t="shared" si="43"/>
        <v>0</v>
      </c>
      <c r="U174" s="29">
        <f t="shared" si="43"/>
        <v>0</v>
      </c>
      <c r="V174" s="29">
        <f t="shared" si="43"/>
        <v>0</v>
      </c>
      <c r="W174" s="29">
        <f t="shared" si="43"/>
        <v>0</v>
      </c>
      <c r="X174" s="29">
        <f t="shared" si="43"/>
        <v>0</v>
      </c>
      <c r="Y174" s="29">
        <f t="shared" si="43"/>
        <v>0</v>
      </c>
      <c r="Z174" s="29">
        <f t="shared" si="43"/>
        <v>0</v>
      </c>
      <c r="AA174" s="29">
        <f t="shared" si="43"/>
        <v>0</v>
      </c>
      <c r="AB174" s="29">
        <f t="shared" si="43"/>
        <v>0</v>
      </c>
      <c r="AC174" s="29">
        <f t="shared" si="43"/>
        <v>0</v>
      </c>
      <c r="AD174" s="29">
        <f t="shared" si="43"/>
        <v>0</v>
      </c>
      <c r="AE174" s="29">
        <f t="shared" si="43"/>
        <v>0</v>
      </c>
    </row>
    <row r="175" spans="1:31" s="1" customFormat="1" ht="12" customHeight="1" x14ac:dyDescent="0.2">
      <c r="A175" s="2"/>
      <c r="B175" s="27" t="s">
        <v>11</v>
      </c>
      <c r="C175" s="26" t="s">
        <v>90</v>
      </c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</row>
    <row r="176" spans="1:31" s="1" customFormat="1" ht="24" x14ac:dyDescent="0.2">
      <c r="A176" s="2"/>
      <c r="B176" s="27" t="s">
        <v>9</v>
      </c>
      <c r="C176" s="32" t="s">
        <v>89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</row>
    <row r="177" spans="1:31" s="1" customFormat="1" ht="12" customHeight="1" x14ac:dyDescent="0.2">
      <c r="A177" s="2"/>
      <c r="B177" s="27" t="s">
        <v>7</v>
      </c>
      <c r="C177" s="26" t="s">
        <v>87</v>
      </c>
      <c r="D177" s="28">
        <f t="shared" ref="D177:AE177" si="44">SUM(D178:D182)</f>
        <v>0</v>
      </c>
      <c r="E177" s="28">
        <f t="shared" si="44"/>
        <v>0</v>
      </c>
      <c r="F177" s="28">
        <f t="shared" si="44"/>
        <v>0</v>
      </c>
      <c r="G177" s="28">
        <f t="shared" si="44"/>
        <v>0</v>
      </c>
      <c r="H177" s="28">
        <f t="shared" si="44"/>
        <v>0</v>
      </c>
      <c r="I177" s="28">
        <f t="shared" si="44"/>
        <v>0</v>
      </c>
      <c r="J177" s="28">
        <f t="shared" si="44"/>
        <v>0</v>
      </c>
      <c r="K177" s="28">
        <f t="shared" si="44"/>
        <v>0</v>
      </c>
      <c r="L177" s="28">
        <f t="shared" si="44"/>
        <v>0</v>
      </c>
      <c r="M177" s="28">
        <f t="shared" si="44"/>
        <v>0</v>
      </c>
      <c r="N177" s="28">
        <f t="shared" si="44"/>
        <v>0</v>
      </c>
      <c r="O177" s="28">
        <f t="shared" si="44"/>
        <v>0</v>
      </c>
      <c r="P177" s="28">
        <f t="shared" si="44"/>
        <v>0</v>
      </c>
      <c r="Q177" s="28">
        <f t="shared" si="44"/>
        <v>0</v>
      </c>
      <c r="R177" s="28">
        <f t="shared" si="44"/>
        <v>0</v>
      </c>
      <c r="S177" s="28">
        <f t="shared" si="44"/>
        <v>0</v>
      </c>
      <c r="T177" s="28">
        <f t="shared" si="44"/>
        <v>0</v>
      </c>
      <c r="U177" s="28">
        <f t="shared" si="44"/>
        <v>0</v>
      </c>
      <c r="V177" s="28">
        <f t="shared" si="44"/>
        <v>0</v>
      </c>
      <c r="W177" s="28">
        <f t="shared" si="44"/>
        <v>0</v>
      </c>
      <c r="X177" s="28">
        <f t="shared" si="44"/>
        <v>0</v>
      </c>
      <c r="Y177" s="28">
        <f t="shared" si="44"/>
        <v>0</v>
      </c>
      <c r="Z177" s="28">
        <f t="shared" si="44"/>
        <v>0</v>
      </c>
      <c r="AA177" s="28">
        <f t="shared" si="44"/>
        <v>0</v>
      </c>
      <c r="AB177" s="28">
        <f t="shared" si="44"/>
        <v>0</v>
      </c>
      <c r="AC177" s="28">
        <f t="shared" si="44"/>
        <v>0</v>
      </c>
      <c r="AD177" s="28">
        <f t="shared" si="44"/>
        <v>0</v>
      </c>
      <c r="AE177" s="28">
        <f t="shared" si="44"/>
        <v>0</v>
      </c>
    </row>
    <row r="178" spans="1:31" s="1" customFormat="1" ht="12" customHeight="1" x14ac:dyDescent="0.2">
      <c r="A178" s="2"/>
      <c r="B178" s="27" t="s">
        <v>86</v>
      </c>
      <c r="C178" s="26" t="s">
        <v>85</v>
      </c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</row>
    <row r="179" spans="1:31" s="1" customFormat="1" ht="12" customHeight="1" x14ac:dyDescent="0.2">
      <c r="A179" s="2"/>
      <c r="B179" s="27" t="s">
        <v>84</v>
      </c>
      <c r="C179" s="34" t="s">
        <v>91</v>
      </c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</row>
    <row r="180" spans="1:31" s="1" customFormat="1" ht="12" customHeight="1" x14ac:dyDescent="0.2">
      <c r="A180" s="2"/>
      <c r="B180" s="27" t="s">
        <v>82</v>
      </c>
      <c r="C180" s="26" t="s">
        <v>81</v>
      </c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</row>
    <row r="181" spans="1:31" s="1" customFormat="1" ht="12" customHeight="1" x14ac:dyDescent="0.2">
      <c r="A181" s="2"/>
      <c r="B181" s="27" t="s">
        <v>80</v>
      </c>
      <c r="C181" s="26" t="s">
        <v>73</v>
      </c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</row>
    <row r="182" spans="1:31" s="1" customFormat="1" ht="12" customHeight="1" x14ac:dyDescent="0.2">
      <c r="A182" s="2"/>
      <c r="B182" s="27" t="s">
        <v>76</v>
      </c>
      <c r="C182" s="26" t="s">
        <v>67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</row>
    <row r="183" spans="1:31" s="1" customFormat="1" ht="12" customHeight="1" x14ac:dyDescent="0.2">
      <c r="A183" s="2"/>
      <c r="B183" s="31" t="s">
        <v>25</v>
      </c>
      <c r="C183" s="30" t="s">
        <v>23</v>
      </c>
      <c r="D183" s="29">
        <f t="shared" ref="D183:AE183" si="45">SUM(D184,D189,D194,D206)</f>
        <v>0</v>
      </c>
      <c r="E183" s="29">
        <f t="shared" si="45"/>
        <v>0</v>
      </c>
      <c r="F183" s="29">
        <f t="shared" si="45"/>
        <v>0</v>
      </c>
      <c r="G183" s="29">
        <f t="shared" si="45"/>
        <v>0</v>
      </c>
      <c r="H183" s="29">
        <f t="shared" si="45"/>
        <v>0</v>
      </c>
      <c r="I183" s="29">
        <f t="shared" si="45"/>
        <v>0</v>
      </c>
      <c r="J183" s="29">
        <f t="shared" si="45"/>
        <v>0</v>
      </c>
      <c r="K183" s="29">
        <f t="shared" si="45"/>
        <v>0</v>
      </c>
      <c r="L183" s="29">
        <f t="shared" si="45"/>
        <v>0</v>
      </c>
      <c r="M183" s="29">
        <f t="shared" si="45"/>
        <v>0</v>
      </c>
      <c r="N183" s="29">
        <f t="shared" si="45"/>
        <v>0</v>
      </c>
      <c r="O183" s="29">
        <f t="shared" si="45"/>
        <v>0</v>
      </c>
      <c r="P183" s="29">
        <f t="shared" si="45"/>
        <v>0</v>
      </c>
      <c r="Q183" s="29">
        <f t="shared" si="45"/>
        <v>0</v>
      </c>
      <c r="R183" s="29">
        <f t="shared" si="45"/>
        <v>0</v>
      </c>
      <c r="S183" s="29">
        <f t="shared" si="45"/>
        <v>0</v>
      </c>
      <c r="T183" s="29">
        <f t="shared" si="45"/>
        <v>0</v>
      </c>
      <c r="U183" s="29">
        <f t="shared" si="45"/>
        <v>0</v>
      </c>
      <c r="V183" s="29">
        <f t="shared" si="45"/>
        <v>0</v>
      </c>
      <c r="W183" s="29">
        <f t="shared" si="45"/>
        <v>0</v>
      </c>
      <c r="X183" s="29">
        <f t="shared" si="45"/>
        <v>0</v>
      </c>
      <c r="Y183" s="29">
        <f t="shared" si="45"/>
        <v>0</v>
      </c>
      <c r="Z183" s="29">
        <f t="shared" si="45"/>
        <v>0</v>
      </c>
      <c r="AA183" s="29">
        <f t="shared" si="45"/>
        <v>0</v>
      </c>
      <c r="AB183" s="29">
        <f t="shared" si="45"/>
        <v>0</v>
      </c>
      <c r="AC183" s="29">
        <f t="shared" si="45"/>
        <v>0</v>
      </c>
      <c r="AD183" s="29">
        <f t="shared" si="45"/>
        <v>0</v>
      </c>
      <c r="AE183" s="29">
        <f t="shared" si="45"/>
        <v>0</v>
      </c>
    </row>
    <row r="184" spans="1:31" s="1" customFormat="1" ht="12" customHeight="1" x14ac:dyDescent="0.2">
      <c r="A184" s="2"/>
      <c r="B184" s="27" t="s">
        <v>11</v>
      </c>
      <c r="C184" s="26" t="s">
        <v>90</v>
      </c>
      <c r="D184" s="28">
        <f t="shared" ref="D184:AE184" si="46">D185+D188</f>
        <v>0</v>
      </c>
      <c r="E184" s="28">
        <f t="shared" si="46"/>
        <v>0</v>
      </c>
      <c r="F184" s="28">
        <f t="shared" si="46"/>
        <v>0</v>
      </c>
      <c r="G184" s="28">
        <f t="shared" si="46"/>
        <v>0</v>
      </c>
      <c r="H184" s="28">
        <f t="shared" si="46"/>
        <v>0</v>
      </c>
      <c r="I184" s="28">
        <f t="shared" si="46"/>
        <v>0</v>
      </c>
      <c r="J184" s="28">
        <f t="shared" si="46"/>
        <v>0</v>
      </c>
      <c r="K184" s="28">
        <f t="shared" si="46"/>
        <v>0</v>
      </c>
      <c r="L184" s="28">
        <f t="shared" si="46"/>
        <v>0</v>
      </c>
      <c r="M184" s="28">
        <f t="shared" si="46"/>
        <v>0</v>
      </c>
      <c r="N184" s="28">
        <f t="shared" si="46"/>
        <v>0</v>
      </c>
      <c r="O184" s="28">
        <f t="shared" si="46"/>
        <v>0</v>
      </c>
      <c r="P184" s="28">
        <f t="shared" si="46"/>
        <v>0</v>
      </c>
      <c r="Q184" s="28">
        <f t="shared" si="46"/>
        <v>0</v>
      </c>
      <c r="R184" s="28">
        <f t="shared" si="46"/>
        <v>0</v>
      </c>
      <c r="S184" s="28">
        <f t="shared" si="46"/>
        <v>0</v>
      </c>
      <c r="T184" s="28">
        <f t="shared" si="46"/>
        <v>0</v>
      </c>
      <c r="U184" s="28">
        <f t="shared" si="46"/>
        <v>0</v>
      </c>
      <c r="V184" s="28">
        <f t="shared" si="46"/>
        <v>0</v>
      </c>
      <c r="W184" s="28">
        <f t="shared" si="46"/>
        <v>0</v>
      </c>
      <c r="X184" s="28">
        <f t="shared" si="46"/>
        <v>0</v>
      </c>
      <c r="Y184" s="28">
        <f t="shared" si="46"/>
        <v>0</v>
      </c>
      <c r="Z184" s="28">
        <f t="shared" si="46"/>
        <v>0</v>
      </c>
      <c r="AA184" s="28">
        <f t="shared" si="46"/>
        <v>0</v>
      </c>
      <c r="AB184" s="28">
        <f t="shared" si="46"/>
        <v>0</v>
      </c>
      <c r="AC184" s="28">
        <f t="shared" si="46"/>
        <v>0</v>
      </c>
      <c r="AD184" s="28">
        <f t="shared" si="46"/>
        <v>0</v>
      </c>
      <c r="AE184" s="28">
        <f t="shared" si="46"/>
        <v>0</v>
      </c>
    </row>
    <row r="185" spans="1:31" s="1" customFormat="1" ht="12" customHeight="1" x14ac:dyDescent="0.2">
      <c r="A185" s="2"/>
      <c r="B185" s="27" t="s">
        <v>86</v>
      </c>
      <c r="C185" s="34" t="s">
        <v>88</v>
      </c>
      <c r="D185" s="28">
        <f t="shared" ref="D185:AE185" si="47">D186+D187</f>
        <v>0</v>
      </c>
      <c r="E185" s="28">
        <f t="shared" si="47"/>
        <v>0</v>
      </c>
      <c r="F185" s="28">
        <f t="shared" si="47"/>
        <v>0</v>
      </c>
      <c r="G185" s="28">
        <f t="shared" si="47"/>
        <v>0</v>
      </c>
      <c r="H185" s="28">
        <f t="shared" si="47"/>
        <v>0</v>
      </c>
      <c r="I185" s="28">
        <f t="shared" si="47"/>
        <v>0</v>
      </c>
      <c r="J185" s="28">
        <f t="shared" si="47"/>
        <v>0</v>
      </c>
      <c r="K185" s="28">
        <f t="shared" si="47"/>
        <v>0</v>
      </c>
      <c r="L185" s="28">
        <f t="shared" si="47"/>
        <v>0</v>
      </c>
      <c r="M185" s="28">
        <f t="shared" si="47"/>
        <v>0</v>
      </c>
      <c r="N185" s="28">
        <f t="shared" si="47"/>
        <v>0</v>
      </c>
      <c r="O185" s="28">
        <f t="shared" si="47"/>
        <v>0</v>
      </c>
      <c r="P185" s="28">
        <f t="shared" si="47"/>
        <v>0</v>
      </c>
      <c r="Q185" s="28">
        <f t="shared" si="47"/>
        <v>0</v>
      </c>
      <c r="R185" s="28">
        <f t="shared" si="47"/>
        <v>0</v>
      </c>
      <c r="S185" s="28">
        <f t="shared" si="47"/>
        <v>0</v>
      </c>
      <c r="T185" s="28">
        <f t="shared" si="47"/>
        <v>0</v>
      </c>
      <c r="U185" s="28">
        <f t="shared" si="47"/>
        <v>0</v>
      </c>
      <c r="V185" s="28">
        <f t="shared" si="47"/>
        <v>0</v>
      </c>
      <c r="W185" s="28">
        <f t="shared" si="47"/>
        <v>0</v>
      </c>
      <c r="X185" s="28">
        <f t="shared" si="47"/>
        <v>0</v>
      </c>
      <c r="Y185" s="28">
        <f t="shared" si="47"/>
        <v>0</v>
      </c>
      <c r="Z185" s="28">
        <f t="shared" si="47"/>
        <v>0</v>
      </c>
      <c r="AA185" s="28">
        <f t="shared" si="47"/>
        <v>0</v>
      </c>
      <c r="AB185" s="28">
        <f t="shared" si="47"/>
        <v>0</v>
      </c>
      <c r="AC185" s="28">
        <f t="shared" si="47"/>
        <v>0</v>
      </c>
      <c r="AD185" s="28">
        <f t="shared" si="47"/>
        <v>0</v>
      </c>
      <c r="AE185" s="28">
        <f t="shared" si="47"/>
        <v>0</v>
      </c>
    </row>
    <row r="186" spans="1:31" s="1" customFormat="1" ht="12" customHeight="1" x14ac:dyDescent="0.2">
      <c r="A186" s="2"/>
      <c r="B186" s="27"/>
      <c r="C186" s="26" t="s">
        <v>78</v>
      </c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s="1" customFormat="1" ht="12" customHeight="1" x14ac:dyDescent="0.2">
      <c r="A187" s="2"/>
      <c r="B187" s="27"/>
      <c r="C187" s="26" t="s">
        <v>77</v>
      </c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s="1" customFormat="1" ht="12" customHeight="1" x14ac:dyDescent="0.2">
      <c r="A188" s="2"/>
      <c r="B188" s="27" t="s">
        <v>84</v>
      </c>
      <c r="C188" s="26" t="s">
        <v>67</v>
      </c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</row>
    <row r="189" spans="1:31" s="1" customFormat="1" ht="24" x14ac:dyDescent="0.2">
      <c r="A189" s="2"/>
      <c r="B189" s="27" t="s">
        <v>9</v>
      </c>
      <c r="C189" s="32" t="s">
        <v>89</v>
      </c>
      <c r="D189" s="28">
        <f t="shared" ref="D189:AE189" si="48">SUM(D190,D193)</f>
        <v>0</v>
      </c>
      <c r="E189" s="28">
        <f t="shared" si="48"/>
        <v>0</v>
      </c>
      <c r="F189" s="28">
        <f t="shared" si="48"/>
        <v>0</v>
      </c>
      <c r="G189" s="28">
        <f t="shared" si="48"/>
        <v>0</v>
      </c>
      <c r="H189" s="28">
        <f t="shared" si="48"/>
        <v>0</v>
      </c>
      <c r="I189" s="28">
        <f t="shared" si="48"/>
        <v>0</v>
      </c>
      <c r="J189" s="28">
        <f t="shared" si="48"/>
        <v>0</v>
      </c>
      <c r="K189" s="28">
        <f t="shared" si="48"/>
        <v>0</v>
      </c>
      <c r="L189" s="28">
        <f t="shared" si="48"/>
        <v>0</v>
      </c>
      <c r="M189" s="28">
        <f t="shared" si="48"/>
        <v>0</v>
      </c>
      <c r="N189" s="28">
        <f t="shared" si="48"/>
        <v>0</v>
      </c>
      <c r="O189" s="28">
        <f t="shared" si="48"/>
        <v>0</v>
      </c>
      <c r="P189" s="28">
        <f t="shared" si="48"/>
        <v>0</v>
      </c>
      <c r="Q189" s="28">
        <f t="shared" si="48"/>
        <v>0</v>
      </c>
      <c r="R189" s="28">
        <f t="shared" si="48"/>
        <v>0</v>
      </c>
      <c r="S189" s="28">
        <f t="shared" si="48"/>
        <v>0</v>
      </c>
      <c r="T189" s="28">
        <f t="shared" si="48"/>
        <v>0</v>
      </c>
      <c r="U189" s="28">
        <f t="shared" si="48"/>
        <v>0</v>
      </c>
      <c r="V189" s="28">
        <f t="shared" si="48"/>
        <v>0</v>
      </c>
      <c r="W189" s="28">
        <f t="shared" si="48"/>
        <v>0</v>
      </c>
      <c r="X189" s="28">
        <f t="shared" si="48"/>
        <v>0</v>
      </c>
      <c r="Y189" s="28">
        <f t="shared" si="48"/>
        <v>0</v>
      </c>
      <c r="Z189" s="28">
        <f t="shared" si="48"/>
        <v>0</v>
      </c>
      <c r="AA189" s="28">
        <f t="shared" si="48"/>
        <v>0</v>
      </c>
      <c r="AB189" s="28">
        <f t="shared" si="48"/>
        <v>0</v>
      </c>
      <c r="AC189" s="28">
        <f t="shared" si="48"/>
        <v>0</v>
      </c>
      <c r="AD189" s="28">
        <f t="shared" si="48"/>
        <v>0</v>
      </c>
      <c r="AE189" s="28">
        <f t="shared" si="48"/>
        <v>0</v>
      </c>
    </row>
    <row r="190" spans="1:31" s="1" customFormat="1" ht="12" customHeight="1" x14ac:dyDescent="0.2">
      <c r="A190" s="2"/>
      <c r="B190" s="27" t="s">
        <v>86</v>
      </c>
      <c r="C190" s="33" t="s">
        <v>88</v>
      </c>
      <c r="D190" s="28">
        <f t="shared" ref="D190:AE190" si="49">SUM(D191:D192)</f>
        <v>0</v>
      </c>
      <c r="E190" s="28">
        <f t="shared" si="49"/>
        <v>0</v>
      </c>
      <c r="F190" s="28">
        <f t="shared" si="49"/>
        <v>0</v>
      </c>
      <c r="G190" s="28">
        <f t="shared" si="49"/>
        <v>0</v>
      </c>
      <c r="H190" s="28">
        <f t="shared" si="49"/>
        <v>0</v>
      </c>
      <c r="I190" s="28">
        <f t="shared" si="49"/>
        <v>0</v>
      </c>
      <c r="J190" s="28">
        <f t="shared" si="49"/>
        <v>0</v>
      </c>
      <c r="K190" s="28">
        <f t="shared" si="49"/>
        <v>0</v>
      </c>
      <c r="L190" s="28">
        <f t="shared" si="49"/>
        <v>0</v>
      </c>
      <c r="M190" s="28">
        <f t="shared" si="49"/>
        <v>0</v>
      </c>
      <c r="N190" s="28">
        <f t="shared" si="49"/>
        <v>0</v>
      </c>
      <c r="O190" s="28">
        <f t="shared" si="49"/>
        <v>0</v>
      </c>
      <c r="P190" s="28">
        <f t="shared" si="49"/>
        <v>0</v>
      </c>
      <c r="Q190" s="28">
        <f t="shared" si="49"/>
        <v>0</v>
      </c>
      <c r="R190" s="28">
        <f t="shared" si="49"/>
        <v>0</v>
      </c>
      <c r="S190" s="28">
        <f t="shared" si="49"/>
        <v>0</v>
      </c>
      <c r="T190" s="28">
        <f t="shared" si="49"/>
        <v>0</v>
      </c>
      <c r="U190" s="28">
        <f t="shared" si="49"/>
        <v>0</v>
      </c>
      <c r="V190" s="28">
        <f t="shared" si="49"/>
        <v>0</v>
      </c>
      <c r="W190" s="28">
        <f t="shared" si="49"/>
        <v>0</v>
      </c>
      <c r="X190" s="28">
        <f t="shared" si="49"/>
        <v>0</v>
      </c>
      <c r="Y190" s="28">
        <f t="shared" si="49"/>
        <v>0</v>
      </c>
      <c r="Z190" s="28">
        <f t="shared" si="49"/>
        <v>0</v>
      </c>
      <c r="AA190" s="28">
        <f t="shared" si="49"/>
        <v>0</v>
      </c>
      <c r="AB190" s="28">
        <f t="shared" si="49"/>
        <v>0</v>
      </c>
      <c r="AC190" s="28">
        <f t="shared" si="49"/>
        <v>0</v>
      </c>
      <c r="AD190" s="28">
        <f t="shared" si="49"/>
        <v>0</v>
      </c>
      <c r="AE190" s="28">
        <f t="shared" si="49"/>
        <v>0</v>
      </c>
    </row>
    <row r="191" spans="1:31" s="1" customFormat="1" ht="12" customHeight="1" x14ac:dyDescent="0.2">
      <c r="A191" s="2"/>
      <c r="B191" s="27"/>
      <c r="C191" s="33" t="s">
        <v>78</v>
      </c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</row>
    <row r="192" spans="1:31" s="1" customFormat="1" ht="12" customHeight="1" x14ac:dyDescent="0.2">
      <c r="A192" s="2"/>
      <c r="B192" s="27"/>
      <c r="C192" s="33" t="s">
        <v>77</v>
      </c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</row>
    <row r="193" spans="1:31" s="1" customFormat="1" ht="12" customHeight="1" x14ac:dyDescent="0.2">
      <c r="A193" s="2"/>
      <c r="B193" s="27" t="s">
        <v>84</v>
      </c>
      <c r="C193" s="33" t="s">
        <v>67</v>
      </c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</row>
    <row r="194" spans="1:31" s="1" customFormat="1" ht="12" customHeight="1" x14ac:dyDescent="0.2">
      <c r="A194" s="2"/>
      <c r="B194" s="27" t="s">
        <v>7</v>
      </c>
      <c r="C194" s="26" t="s">
        <v>87</v>
      </c>
      <c r="D194" s="28">
        <f t="shared" ref="D194:AE194" si="50">SUM(D195:D205)-D199-D200</f>
        <v>0</v>
      </c>
      <c r="E194" s="28">
        <f t="shared" si="50"/>
        <v>0</v>
      </c>
      <c r="F194" s="28">
        <f t="shared" si="50"/>
        <v>0</v>
      </c>
      <c r="G194" s="28">
        <f t="shared" si="50"/>
        <v>0</v>
      </c>
      <c r="H194" s="28">
        <f t="shared" si="50"/>
        <v>0</v>
      </c>
      <c r="I194" s="28">
        <f t="shared" si="50"/>
        <v>0</v>
      </c>
      <c r="J194" s="28">
        <f t="shared" si="50"/>
        <v>0</v>
      </c>
      <c r="K194" s="28">
        <f t="shared" si="50"/>
        <v>0</v>
      </c>
      <c r="L194" s="28">
        <f t="shared" si="50"/>
        <v>0</v>
      </c>
      <c r="M194" s="28">
        <f t="shared" si="50"/>
        <v>0</v>
      </c>
      <c r="N194" s="28">
        <f t="shared" si="50"/>
        <v>0</v>
      </c>
      <c r="O194" s="28">
        <f t="shared" si="50"/>
        <v>0</v>
      </c>
      <c r="P194" s="28">
        <f t="shared" si="50"/>
        <v>0</v>
      </c>
      <c r="Q194" s="28">
        <f t="shared" si="50"/>
        <v>0</v>
      </c>
      <c r="R194" s="28">
        <f t="shared" si="50"/>
        <v>0</v>
      </c>
      <c r="S194" s="28">
        <f t="shared" si="50"/>
        <v>0</v>
      </c>
      <c r="T194" s="28">
        <f t="shared" si="50"/>
        <v>0</v>
      </c>
      <c r="U194" s="28">
        <f t="shared" si="50"/>
        <v>0</v>
      </c>
      <c r="V194" s="28">
        <f t="shared" si="50"/>
        <v>0</v>
      </c>
      <c r="W194" s="28">
        <f t="shared" si="50"/>
        <v>0</v>
      </c>
      <c r="X194" s="28">
        <f t="shared" si="50"/>
        <v>0</v>
      </c>
      <c r="Y194" s="28">
        <f t="shared" si="50"/>
        <v>0</v>
      </c>
      <c r="Z194" s="28">
        <f t="shared" si="50"/>
        <v>0</v>
      </c>
      <c r="AA194" s="28">
        <f t="shared" si="50"/>
        <v>0</v>
      </c>
      <c r="AB194" s="28">
        <f t="shared" si="50"/>
        <v>0</v>
      </c>
      <c r="AC194" s="28">
        <f t="shared" si="50"/>
        <v>0</v>
      </c>
      <c r="AD194" s="28">
        <f t="shared" si="50"/>
        <v>0</v>
      </c>
      <c r="AE194" s="28">
        <f t="shared" si="50"/>
        <v>0</v>
      </c>
    </row>
    <row r="195" spans="1:31" s="1" customFormat="1" ht="12" customHeight="1" x14ac:dyDescent="0.2">
      <c r="A195" s="2"/>
      <c r="B195" s="27" t="s">
        <v>86</v>
      </c>
      <c r="C195" s="26" t="s">
        <v>85</v>
      </c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</row>
    <row r="196" spans="1:31" s="1" customFormat="1" ht="12" customHeight="1" x14ac:dyDescent="0.2">
      <c r="A196" s="2"/>
      <c r="B196" s="27" t="s">
        <v>84</v>
      </c>
      <c r="C196" s="26" t="s">
        <v>83</v>
      </c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</row>
    <row r="197" spans="1:31" s="1" customFormat="1" ht="12" customHeight="1" x14ac:dyDescent="0.2">
      <c r="A197" s="2"/>
      <c r="B197" s="27" t="s">
        <v>82</v>
      </c>
      <c r="C197" s="26" t="s">
        <v>81</v>
      </c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</row>
    <row r="198" spans="1:31" s="1" customFormat="1" ht="12" customHeight="1" x14ac:dyDescent="0.2">
      <c r="A198" s="2"/>
      <c r="B198" s="27" t="s">
        <v>80</v>
      </c>
      <c r="C198" s="26" t="s">
        <v>79</v>
      </c>
      <c r="D198" s="28">
        <f t="shared" ref="D198:AE198" si="51">D199+D200</f>
        <v>0</v>
      </c>
      <c r="E198" s="28">
        <f t="shared" si="51"/>
        <v>0</v>
      </c>
      <c r="F198" s="28">
        <f t="shared" si="51"/>
        <v>0</v>
      </c>
      <c r="G198" s="28">
        <f t="shared" si="51"/>
        <v>0</v>
      </c>
      <c r="H198" s="28">
        <f t="shared" si="51"/>
        <v>0</v>
      </c>
      <c r="I198" s="28">
        <f t="shared" si="51"/>
        <v>0</v>
      </c>
      <c r="J198" s="28">
        <f t="shared" si="51"/>
        <v>0</v>
      </c>
      <c r="K198" s="28">
        <f t="shared" si="51"/>
        <v>0</v>
      </c>
      <c r="L198" s="28">
        <f t="shared" si="51"/>
        <v>0</v>
      </c>
      <c r="M198" s="28">
        <f t="shared" si="51"/>
        <v>0</v>
      </c>
      <c r="N198" s="28">
        <f t="shared" si="51"/>
        <v>0</v>
      </c>
      <c r="O198" s="28">
        <f t="shared" si="51"/>
        <v>0</v>
      </c>
      <c r="P198" s="28">
        <f t="shared" si="51"/>
        <v>0</v>
      </c>
      <c r="Q198" s="28">
        <f t="shared" si="51"/>
        <v>0</v>
      </c>
      <c r="R198" s="28">
        <f t="shared" si="51"/>
        <v>0</v>
      </c>
      <c r="S198" s="28">
        <f t="shared" si="51"/>
        <v>0</v>
      </c>
      <c r="T198" s="28">
        <f t="shared" si="51"/>
        <v>0</v>
      </c>
      <c r="U198" s="28">
        <f t="shared" si="51"/>
        <v>0</v>
      </c>
      <c r="V198" s="28">
        <f t="shared" si="51"/>
        <v>0</v>
      </c>
      <c r="W198" s="28">
        <f t="shared" si="51"/>
        <v>0</v>
      </c>
      <c r="X198" s="28">
        <f t="shared" si="51"/>
        <v>0</v>
      </c>
      <c r="Y198" s="28">
        <f t="shared" si="51"/>
        <v>0</v>
      </c>
      <c r="Z198" s="28">
        <f t="shared" si="51"/>
        <v>0</v>
      </c>
      <c r="AA198" s="28">
        <f t="shared" si="51"/>
        <v>0</v>
      </c>
      <c r="AB198" s="28">
        <f t="shared" si="51"/>
        <v>0</v>
      </c>
      <c r="AC198" s="28">
        <f t="shared" si="51"/>
        <v>0</v>
      </c>
      <c r="AD198" s="28">
        <f t="shared" si="51"/>
        <v>0</v>
      </c>
      <c r="AE198" s="28">
        <f t="shared" si="51"/>
        <v>0</v>
      </c>
    </row>
    <row r="199" spans="1:31" s="1" customFormat="1" ht="12" customHeight="1" x14ac:dyDescent="0.2">
      <c r="A199" s="2"/>
      <c r="B199" s="27"/>
      <c r="C199" s="26" t="s">
        <v>78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</row>
    <row r="200" spans="1:31" s="1" customFormat="1" ht="12" customHeight="1" x14ac:dyDescent="0.2">
      <c r="A200" s="2"/>
      <c r="B200" s="27"/>
      <c r="C200" s="26" t="s">
        <v>77</v>
      </c>
      <c r="D200" s="123"/>
      <c r="E200" s="123"/>
      <c r="F200" s="123"/>
      <c r="G200" s="123"/>
      <c r="H200" s="123"/>
      <c r="I200" s="123"/>
      <c r="J200" s="127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</row>
    <row r="201" spans="1:31" s="1" customFormat="1" ht="12" customHeight="1" x14ac:dyDescent="0.2">
      <c r="A201" s="2"/>
      <c r="B201" s="27" t="s">
        <v>76</v>
      </c>
      <c r="C201" s="33" t="s">
        <v>75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1" s="1" customFormat="1" ht="12" customHeight="1" x14ac:dyDescent="0.2">
      <c r="A202" s="2"/>
      <c r="B202" s="27" t="s">
        <v>74</v>
      </c>
      <c r="C202" s="26" t="s">
        <v>73</v>
      </c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</row>
    <row r="203" spans="1:31" s="1" customFormat="1" ht="24" customHeight="1" x14ac:dyDescent="0.2">
      <c r="A203" s="2"/>
      <c r="B203" s="27" t="s">
        <v>72</v>
      </c>
      <c r="C203" s="32" t="s">
        <v>71</v>
      </c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</row>
    <row r="204" spans="1:31" s="1" customFormat="1" ht="12" customHeight="1" x14ac:dyDescent="0.2">
      <c r="A204" s="2"/>
      <c r="B204" s="27" t="s">
        <v>70</v>
      </c>
      <c r="C204" s="26" t="s">
        <v>69</v>
      </c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</row>
    <row r="205" spans="1:31" s="1" customFormat="1" ht="12" customHeight="1" x14ac:dyDescent="0.2">
      <c r="A205" s="2"/>
      <c r="B205" s="27" t="s">
        <v>68</v>
      </c>
      <c r="C205" s="26" t="s">
        <v>67</v>
      </c>
      <c r="D205" s="123"/>
      <c r="E205" s="123"/>
      <c r="F205" s="123"/>
      <c r="G205" s="123"/>
      <c r="H205" s="123"/>
      <c r="I205" s="123"/>
      <c r="J205" s="127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</row>
    <row r="206" spans="1:31" s="1" customFormat="1" ht="12" customHeight="1" x14ac:dyDescent="0.2">
      <c r="A206" s="2"/>
      <c r="B206" s="27" t="s">
        <v>5</v>
      </c>
      <c r="C206" s="26" t="s">
        <v>19</v>
      </c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</row>
    <row r="207" spans="1:31" s="1" customFormat="1" ht="12" customHeight="1" x14ac:dyDescent="0.2">
      <c r="A207" s="2"/>
      <c r="B207" s="31" t="s">
        <v>33</v>
      </c>
      <c r="C207" s="30" t="s">
        <v>66</v>
      </c>
      <c r="D207" s="29">
        <f t="shared" ref="D207:AE207" si="52">D208+D209</f>
        <v>0</v>
      </c>
      <c r="E207" s="29">
        <f t="shared" si="52"/>
        <v>0</v>
      </c>
      <c r="F207" s="29">
        <f t="shared" si="52"/>
        <v>0</v>
      </c>
      <c r="G207" s="29">
        <f t="shared" si="52"/>
        <v>0</v>
      </c>
      <c r="H207" s="29">
        <f t="shared" si="52"/>
        <v>0</v>
      </c>
      <c r="I207" s="29">
        <f t="shared" si="52"/>
        <v>0</v>
      </c>
      <c r="J207" s="29">
        <f t="shared" si="52"/>
        <v>0</v>
      </c>
      <c r="K207" s="29">
        <f t="shared" si="52"/>
        <v>0</v>
      </c>
      <c r="L207" s="29">
        <f t="shared" si="52"/>
        <v>0</v>
      </c>
      <c r="M207" s="29">
        <f t="shared" si="52"/>
        <v>0</v>
      </c>
      <c r="N207" s="29">
        <f t="shared" si="52"/>
        <v>0</v>
      </c>
      <c r="O207" s="29">
        <f t="shared" si="52"/>
        <v>0</v>
      </c>
      <c r="P207" s="29">
        <f t="shared" si="52"/>
        <v>0</v>
      </c>
      <c r="Q207" s="29">
        <f t="shared" si="52"/>
        <v>0</v>
      </c>
      <c r="R207" s="29">
        <f t="shared" si="52"/>
        <v>0</v>
      </c>
      <c r="S207" s="29">
        <f t="shared" si="52"/>
        <v>0</v>
      </c>
      <c r="T207" s="29">
        <f t="shared" si="52"/>
        <v>0</v>
      </c>
      <c r="U207" s="29">
        <f t="shared" si="52"/>
        <v>0</v>
      </c>
      <c r="V207" s="29">
        <f t="shared" si="52"/>
        <v>0</v>
      </c>
      <c r="W207" s="29">
        <f t="shared" si="52"/>
        <v>0</v>
      </c>
      <c r="X207" s="29">
        <f t="shared" si="52"/>
        <v>0</v>
      </c>
      <c r="Y207" s="29">
        <f t="shared" si="52"/>
        <v>0</v>
      </c>
      <c r="Z207" s="29">
        <f t="shared" si="52"/>
        <v>0</v>
      </c>
      <c r="AA207" s="29">
        <f t="shared" si="52"/>
        <v>0</v>
      </c>
      <c r="AB207" s="29">
        <f t="shared" si="52"/>
        <v>0</v>
      </c>
      <c r="AC207" s="29">
        <f t="shared" si="52"/>
        <v>0</v>
      </c>
      <c r="AD207" s="29">
        <f t="shared" si="52"/>
        <v>0</v>
      </c>
      <c r="AE207" s="29">
        <f t="shared" si="52"/>
        <v>100</v>
      </c>
    </row>
    <row r="208" spans="1:31" s="1" customFormat="1" ht="12" customHeight="1" x14ac:dyDescent="0.2">
      <c r="A208" s="2"/>
      <c r="B208" s="27" t="s">
        <v>11</v>
      </c>
      <c r="C208" s="26" t="s">
        <v>65</v>
      </c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</row>
    <row r="209" spans="1:31" s="1" customFormat="1" ht="12" customHeight="1" x14ac:dyDescent="0.2">
      <c r="A209" s="2"/>
      <c r="B209" s="27" t="s">
        <v>9</v>
      </c>
      <c r="C209" s="26" t="s">
        <v>64</v>
      </c>
      <c r="D209" s="28">
        <f t="shared" ref="D209:AE209" si="53">D210+D211</f>
        <v>0</v>
      </c>
      <c r="E209" s="28">
        <f t="shared" si="53"/>
        <v>0</v>
      </c>
      <c r="F209" s="28">
        <f t="shared" si="53"/>
        <v>0</v>
      </c>
      <c r="G209" s="28">
        <f t="shared" si="53"/>
        <v>0</v>
      </c>
      <c r="H209" s="28">
        <f t="shared" si="53"/>
        <v>0</v>
      </c>
      <c r="I209" s="28">
        <f t="shared" si="53"/>
        <v>0</v>
      </c>
      <c r="J209" s="28">
        <f t="shared" si="53"/>
        <v>0</v>
      </c>
      <c r="K209" s="28">
        <f t="shared" si="53"/>
        <v>0</v>
      </c>
      <c r="L209" s="28">
        <f t="shared" si="53"/>
        <v>0</v>
      </c>
      <c r="M209" s="28">
        <f t="shared" si="53"/>
        <v>0</v>
      </c>
      <c r="N209" s="28">
        <f t="shared" si="53"/>
        <v>0</v>
      </c>
      <c r="O209" s="28">
        <f t="shared" si="53"/>
        <v>0</v>
      </c>
      <c r="P209" s="28">
        <f t="shared" si="53"/>
        <v>0</v>
      </c>
      <c r="Q209" s="28">
        <f t="shared" si="53"/>
        <v>0</v>
      </c>
      <c r="R209" s="28">
        <f t="shared" si="53"/>
        <v>0</v>
      </c>
      <c r="S209" s="28">
        <f t="shared" si="53"/>
        <v>0</v>
      </c>
      <c r="T209" s="28">
        <f t="shared" si="53"/>
        <v>0</v>
      </c>
      <c r="U209" s="28">
        <f t="shared" si="53"/>
        <v>0</v>
      </c>
      <c r="V209" s="28">
        <f t="shared" si="53"/>
        <v>0</v>
      </c>
      <c r="W209" s="28">
        <f t="shared" si="53"/>
        <v>0</v>
      </c>
      <c r="X209" s="28">
        <f t="shared" si="53"/>
        <v>0</v>
      </c>
      <c r="Y209" s="28">
        <f t="shared" si="53"/>
        <v>0</v>
      </c>
      <c r="Z209" s="28">
        <f t="shared" si="53"/>
        <v>0</v>
      </c>
      <c r="AA209" s="28">
        <f t="shared" si="53"/>
        <v>0</v>
      </c>
      <c r="AB209" s="28">
        <f t="shared" si="53"/>
        <v>0</v>
      </c>
      <c r="AC209" s="28">
        <f t="shared" si="53"/>
        <v>0</v>
      </c>
      <c r="AD209" s="28">
        <f t="shared" si="53"/>
        <v>0</v>
      </c>
      <c r="AE209" s="28">
        <f t="shared" si="53"/>
        <v>100</v>
      </c>
    </row>
    <row r="210" spans="1:31" s="1" customFormat="1" ht="12" customHeight="1" x14ac:dyDescent="0.2">
      <c r="A210" s="2"/>
      <c r="B210" s="27"/>
      <c r="C210" s="26" t="s">
        <v>63</v>
      </c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>
        <v>50</v>
      </c>
    </row>
    <row r="211" spans="1:31" s="1" customFormat="1" ht="12" customHeight="1" x14ac:dyDescent="0.2">
      <c r="A211" s="2"/>
      <c r="B211" s="22"/>
      <c r="C211" s="25" t="s">
        <v>62</v>
      </c>
      <c r="D211" s="125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>
        <v>50</v>
      </c>
    </row>
    <row r="212" spans="1:31" s="1" customFormat="1" ht="12" customHeight="1" x14ac:dyDescent="0.2">
      <c r="A212" s="2"/>
      <c r="B212" s="22"/>
      <c r="C212" s="24" t="s">
        <v>15</v>
      </c>
      <c r="D212" s="23">
        <f t="shared" ref="D212:AE212" si="54">D153+D165</f>
        <v>0</v>
      </c>
      <c r="E212" s="23">
        <f t="shared" si="54"/>
        <v>0</v>
      </c>
      <c r="F212" s="23">
        <f t="shared" si="54"/>
        <v>0</v>
      </c>
      <c r="G212" s="23">
        <f t="shared" si="54"/>
        <v>0</v>
      </c>
      <c r="H212" s="23">
        <f t="shared" si="54"/>
        <v>0</v>
      </c>
      <c r="I212" s="23">
        <f t="shared" si="54"/>
        <v>0</v>
      </c>
      <c r="J212" s="23">
        <f t="shared" si="54"/>
        <v>0</v>
      </c>
      <c r="K212" s="23">
        <f t="shared" si="54"/>
        <v>0</v>
      </c>
      <c r="L212" s="23">
        <f t="shared" si="54"/>
        <v>0</v>
      </c>
      <c r="M212" s="23">
        <f t="shared" si="54"/>
        <v>0</v>
      </c>
      <c r="N212" s="23">
        <f t="shared" si="54"/>
        <v>0</v>
      </c>
      <c r="O212" s="23">
        <f t="shared" si="54"/>
        <v>0</v>
      </c>
      <c r="P212" s="23">
        <f t="shared" si="54"/>
        <v>0</v>
      </c>
      <c r="Q212" s="23">
        <f t="shared" si="54"/>
        <v>0</v>
      </c>
      <c r="R212" s="23">
        <f t="shared" si="54"/>
        <v>0</v>
      </c>
      <c r="S212" s="23">
        <f t="shared" si="54"/>
        <v>0</v>
      </c>
      <c r="T212" s="23">
        <f t="shared" si="54"/>
        <v>0</v>
      </c>
      <c r="U212" s="23">
        <f t="shared" si="54"/>
        <v>0</v>
      </c>
      <c r="V212" s="23">
        <f t="shared" si="54"/>
        <v>0</v>
      </c>
      <c r="W212" s="23">
        <f t="shared" si="54"/>
        <v>0</v>
      </c>
      <c r="X212" s="23">
        <f t="shared" si="54"/>
        <v>0</v>
      </c>
      <c r="Y212" s="23">
        <f t="shared" si="54"/>
        <v>0</v>
      </c>
      <c r="Z212" s="23">
        <f t="shared" si="54"/>
        <v>0</v>
      </c>
      <c r="AA212" s="23">
        <f t="shared" si="54"/>
        <v>0</v>
      </c>
      <c r="AB212" s="23">
        <f t="shared" si="54"/>
        <v>0</v>
      </c>
      <c r="AC212" s="23">
        <f t="shared" si="54"/>
        <v>0</v>
      </c>
      <c r="AD212" s="23">
        <f t="shared" si="54"/>
        <v>0</v>
      </c>
      <c r="AE212" s="23">
        <f t="shared" si="54"/>
        <v>100</v>
      </c>
    </row>
    <row r="213" spans="1:31" s="1" customFormat="1" ht="12" customHeight="1" x14ac:dyDescent="0.2">
      <c r="A213" s="2"/>
      <c r="B213" s="22"/>
      <c r="C213" s="21" t="s">
        <v>14</v>
      </c>
      <c r="D213" s="20">
        <f t="shared" ref="D213:AE213" si="55">D149-D212</f>
        <v>0</v>
      </c>
      <c r="E213" s="20">
        <f t="shared" si="55"/>
        <v>0</v>
      </c>
      <c r="F213" s="20">
        <f t="shared" si="55"/>
        <v>0</v>
      </c>
      <c r="G213" s="20">
        <f t="shared" si="55"/>
        <v>0</v>
      </c>
      <c r="H213" s="20">
        <f t="shared" si="55"/>
        <v>0</v>
      </c>
      <c r="I213" s="20">
        <f t="shared" si="55"/>
        <v>0</v>
      </c>
      <c r="J213" s="20">
        <f t="shared" si="55"/>
        <v>0</v>
      </c>
      <c r="K213" s="20">
        <f t="shared" si="55"/>
        <v>0</v>
      </c>
      <c r="L213" s="20">
        <f t="shared" si="55"/>
        <v>0</v>
      </c>
      <c r="M213" s="20">
        <f t="shared" si="55"/>
        <v>0</v>
      </c>
      <c r="N213" s="20">
        <f t="shared" si="55"/>
        <v>0</v>
      </c>
      <c r="O213" s="20">
        <f t="shared" si="55"/>
        <v>0</v>
      </c>
      <c r="P213" s="20">
        <f t="shared" si="55"/>
        <v>0</v>
      </c>
      <c r="Q213" s="20">
        <f t="shared" si="55"/>
        <v>0</v>
      </c>
      <c r="R213" s="20">
        <f t="shared" si="55"/>
        <v>0</v>
      </c>
      <c r="S213" s="20">
        <f t="shared" si="55"/>
        <v>0</v>
      </c>
      <c r="T213" s="20">
        <f t="shared" si="55"/>
        <v>0</v>
      </c>
      <c r="U213" s="20">
        <f t="shared" si="55"/>
        <v>0</v>
      </c>
      <c r="V213" s="20">
        <f t="shared" si="55"/>
        <v>0</v>
      </c>
      <c r="W213" s="20">
        <f t="shared" si="55"/>
        <v>0</v>
      </c>
      <c r="X213" s="20">
        <f t="shared" si="55"/>
        <v>0</v>
      </c>
      <c r="Y213" s="20">
        <f t="shared" si="55"/>
        <v>0</v>
      </c>
      <c r="Z213" s="20">
        <f t="shared" si="55"/>
        <v>0</v>
      </c>
      <c r="AA213" s="20">
        <f t="shared" si="55"/>
        <v>0</v>
      </c>
      <c r="AB213" s="20">
        <f t="shared" si="55"/>
        <v>0</v>
      </c>
      <c r="AC213" s="20">
        <f t="shared" si="55"/>
        <v>0</v>
      </c>
      <c r="AD213" s="20">
        <f t="shared" si="55"/>
        <v>0</v>
      </c>
      <c r="AE213" s="20">
        <f t="shared" si="55"/>
        <v>-100</v>
      </c>
    </row>
    <row r="214" spans="1:31" s="1" customFormat="1" ht="12" customHeight="1" x14ac:dyDescent="0.2">
      <c r="A214" s="2"/>
      <c r="B214" s="3"/>
      <c r="C214" s="1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1" customFormat="1" ht="12" customHeight="1" x14ac:dyDescent="0.2">
      <c r="A215" s="2"/>
      <c r="B215" s="18" t="s">
        <v>13</v>
      </c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s="1" customFormat="1" ht="12" customHeight="1" x14ac:dyDescent="0.2">
      <c r="A216" s="2"/>
      <c r="B216" s="15"/>
      <c r="C216" s="14"/>
      <c r="D216" s="13">
        <f t="shared" ref="D216:AE216" si="56">D152</f>
        <v>0</v>
      </c>
      <c r="E216" s="13">
        <f t="shared" si="56"/>
        <v>0</v>
      </c>
      <c r="F216" s="13">
        <f t="shared" si="56"/>
        <v>0</v>
      </c>
      <c r="G216" s="13">
        <f t="shared" si="56"/>
        <v>0</v>
      </c>
      <c r="H216" s="13">
        <f t="shared" si="56"/>
        <v>0</v>
      </c>
      <c r="I216" s="13">
        <f t="shared" si="56"/>
        <v>0</v>
      </c>
      <c r="J216" s="13">
        <f t="shared" si="56"/>
        <v>0</v>
      </c>
      <c r="K216" s="13">
        <f t="shared" si="56"/>
        <v>0</v>
      </c>
      <c r="L216" s="13">
        <f t="shared" si="56"/>
        <v>0</v>
      </c>
      <c r="M216" s="13">
        <f t="shared" si="56"/>
        <v>0</v>
      </c>
      <c r="N216" s="13">
        <f t="shared" si="56"/>
        <v>0</v>
      </c>
      <c r="O216" s="13">
        <f t="shared" si="56"/>
        <v>0</v>
      </c>
      <c r="P216" s="13">
        <f t="shared" si="56"/>
        <v>0</v>
      </c>
      <c r="Q216" s="13">
        <f t="shared" si="56"/>
        <v>0</v>
      </c>
      <c r="R216" s="13">
        <f t="shared" si="56"/>
        <v>0</v>
      </c>
      <c r="S216" s="13">
        <f t="shared" si="56"/>
        <v>0</v>
      </c>
      <c r="T216" s="13">
        <f t="shared" si="56"/>
        <v>0</v>
      </c>
      <c r="U216" s="13">
        <f t="shared" si="56"/>
        <v>0</v>
      </c>
      <c r="V216" s="13">
        <f t="shared" si="56"/>
        <v>0</v>
      </c>
      <c r="W216" s="13">
        <f t="shared" si="56"/>
        <v>0</v>
      </c>
      <c r="X216" s="13">
        <f t="shared" si="56"/>
        <v>0</v>
      </c>
      <c r="Y216" s="13">
        <f t="shared" si="56"/>
        <v>0</v>
      </c>
      <c r="Z216" s="13">
        <f t="shared" si="56"/>
        <v>0</v>
      </c>
      <c r="AA216" s="13">
        <f t="shared" si="56"/>
        <v>0</v>
      </c>
      <c r="AB216" s="13">
        <f t="shared" si="56"/>
        <v>0</v>
      </c>
      <c r="AC216" s="13">
        <f t="shared" si="56"/>
        <v>0</v>
      </c>
      <c r="AD216" s="13">
        <f t="shared" si="56"/>
        <v>0</v>
      </c>
      <c r="AE216" s="13">
        <f t="shared" si="56"/>
        <v>0</v>
      </c>
    </row>
    <row r="217" spans="1:31" s="1" customFormat="1" ht="12" customHeight="1" x14ac:dyDescent="0.2">
      <c r="A217" s="2"/>
      <c r="B217" s="11" t="s">
        <v>11</v>
      </c>
      <c r="C217" s="12" t="s">
        <v>10</v>
      </c>
      <c r="D217" s="130">
        <v>0</v>
      </c>
      <c r="E217" s="130">
        <v>0</v>
      </c>
      <c r="F217" s="130">
        <v>0</v>
      </c>
      <c r="G217" s="130">
        <v>0</v>
      </c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s="1" customFormat="1" ht="12" customHeight="1" x14ac:dyDescent="0.2">
      <c r="A218" s="2"/>
      <c r="B218" s="11" t="s">
        <v>9</v>
      </c>
      <c r="C218" s="4" t="s">
        <v>8</v>
      </c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</row>
    <row r="219" spans="1:31" s="1" customFormat="1" ht="12" customHeight="1" x14ac:dyDescent="0.2">
      <c r="A219" s="2"/>
      <c r="B219" s="11" t="s">
        <v>7</v>
      </c>
      <c r="C219" s="10" t="s">
        <v>6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s="1" customFormat="1" ht="23.25" customHeight="1" x14ac:dyDescent="0.2">
      <c r="A220" s="2"/>
      <c r="B220" s="5" t="s">
        <v>5</v>
      </c>
      <c r="C220" s="9" t="s">
        <v>4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s="1" customFormat="1" ht="24" customHeight="1" x14ac:dyDescent="0.2">
      <c r="A221" s="2"/>
      <c r="B221" s="5" t="s">
        <v>3</v>
      </c>
      <c r="C221" s="9" t="s">
        <v>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s="1" customFormat="1" ht="22.5" customHeight="1" x14ac:dyDescent="0.2">
      <c r="A222" s="2"/>
      <c r="B222" s="5" t="s">
        <v>1</v>
      </c>
      <c r="C222" s="9" t="s">
        <v>0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s="6" customFormat="1" ht="7.5" customHeight="1" x14ac:dyDescent="0.2">
      <c r="A223" s="2"/>
      <c r="B223" s="8"/>
      <c r="C223" s="7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</row>
    <row r="224" spans="1:31" s="1" customFormat="1" ht="12" customHeight="1" x14ac:dyDescent="0.2">
      <c r="A224" s="2"/>
      <c r="B224" s="5" t="s">
        <v>22</v>
      </c>
      <c r="C224" s="4" t="s">
        <v>61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s="1" customFormat="1" ht="12" customHeight="1" x14ac:dyDescent="0.2">
      <c r="A225" s="2"/>
      <c r="B225" s="5" t="s">
        <v>21</v>
      </c>
      <c r="C225" s="4" t="s">
        <v>60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s="1" customFormat="1" ht="12" customHeight="1" x14ac:dyDescent="0.2">
      <c r="A226" s="2"/>
      <c r="B226" s="5" t="s">
        <v>20</v>
      </c>
      <c r="C226" s="4" t="s">
        <v>59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s="1" customFormat="1" ht="12" customHeight="1" x14ac:dyDescent="0.2">
      <c r="A227" s="2"/>
      <c r="B227" s="5" t="s">
        <v>58</v>
      </c>
      <c r="C227" s="4" t="s">
        <v>57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s="1" customFormat="1" ht="12" customHeight="1" x14ac:dyDescent="0.2">
      <c r="A228" s="2"/>
      <c r="B228" s="5" t="s">
        <v>56</v>
      </c>
      <c r="C228" s="4" t="s">
        <v>55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x14ac:dyDescent="0.2"/>
    <row r="230" spans="1:31" x14ac:dyDescent="0.2"/>
    <row r="231" spans="1:31" s="135" customFormat="1" ht="16.5" customHeight="1" x14ac:dyDescent="0.2">
      <c r="A231" s="132"/>
      <c r="B231" s="133" t="s">
        <v>212</v>
      </c>
      <c r="C231" s="134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1:31" s="135" customFormat="1" x14ac:dyDescent="0.2">
      <c r="A232" s="132"/>
      <c r="B232" s="136" t="s">
        <v>205</v>
      </c>
      <c r="C232" s="134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1:31" s="135" customFormat="1" x14ac:dyDescent="0.2">
      <c r="A233" s="132"/>
      <c r="B233" s="135" t="s">
        <v>206</v>
      </c>
      <c r="C233" s="137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1:31" s="135" customFormat="1" outlineLevel="1" x14ac:dyDescent="0.2">
      <c r="A234" s="132"/>
      <c r="B234" s="135" t="s">
        <v>207</v>
      </c>
      <c r="C234" s="138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1:31" s="135" customFormat="1" ht="12" customHeight="1" outlineLevel="1" x14ac:dyDescent="0.2">
      <c r="A235" s="132"/>
      <c r="B235" s="139" t="s">
        <v>208</v>
      </c>
      <c r="C235" s="140"/>
      <c r="D235" s="140"/>
      <c r="E235" s="140"/>
      <c r="F235" s="140"/>
      <c r="G235" s="140"/>
      <c r="H235" s="140"/>
      <c r="I235" s="140"/>
      <c r="J235" s="140"/>
      <c r="K235" s="132"/>
      <c r="L235" s="132"/>
      <c r="M235" s="132"/>
      <c r="N235" s="132"/>
      <c r="O235" s="132"/>
      <c r="P235" s="132"/>
      <c r="Q235" s="132"/>
    </row>
    <row r="236" spans="1:31" s="135" customFormat="1" ht="12.75" customHeight="1" outlineLevel="1" x14ac:dyDescent="0.2">
      <c r="A236" s="132"/>
      <c r="B236" s="155"/>
      <c r="C236" s="156"/>
      <c r="D236" s="156"/>
      <c r="E236" s="156"/>
      <c r="F236" s="156"/>
      <c r="G236" s="156"/>
      <c r="H236" s="156"/>
      <c r="I236" s="156"/>
      <c r="J236" s="156"/>
      <c r="K236" s="157"/>
      <c r="L236" s="132"/>
      <c r="M236" s="132"/>
      <c r="N236" s="132"/>
      <c r="O236" s="132"/>
      <c r="P236" s="132"/>
      <c r="Q236" s="132"/>
    </row>
    <row r="237" spans="1:31" s="135" customFormat="1" outlineLevel="1" x14ac:dyDescent="0.2">
      <c r="A237" s="132"/>
      <c r="B237" s="158"/>
      <c r="C237" s="159"/>
      <c r="D237" s="159"/>
      <c r="E237" s="159"/>
      <c r="F237" s="159"/>
      <c r="G237" s="159"/>
      <c r="H237" s="159"/>
      <c r="I237" s="159"/>
      <c r="J237" s="159"/>
      <c r="K237" s="160"/>
      <c r="L237" s="132"/>
      <c r="M237" s="132"/>
      <c r="N237" s="132"/>
      <c r="O237" s="132"/>
      <c r="P237" s="132"/>
      <c r="Q237" s="132"/>
    </row>
    <row r="238" spans="1:31" s="135" customFormat="1" ht="16.5" customHeight="1" outlineLevel="1" x14ac:dyDescent="0.2">
      <c r="A238" s="132"/>
      <c r="B238" s="158"/>
      <c r="C238" s="159"/>
      <c r="D238" s="159"/>
      <c r="E238" s="159"/>
      <c r="F238" s="159"/>
      <c r="G238" s="159"/>
      <c r="H238" s="159"/>
      <c r="I238" s="159"/>
      <c r="J238" s="159"/>
      <c r="K238" s="160"/>
      <c r="L238" s="132"/>
      <c r="M238" s="132"/>
      <c r="N238" s="132"/>
      <c r="O238" s="132"/>
      <c r="P238" s="132"/>
      <c r="Q238" s="132"/>
    </row>
    <row r="239" spans="1:31" s="135" customFormat="1" outlineLevel="1" x14ac:dyDescent="0.2">
      <c r="A239" s="132"/>
      <c r="B239" s="158"/>
      <c r="C239" s="159"/>
      <c r="D239" s="159"/>
      <c r="E239" s="159"/>
      <c r="F239" s="159"/>
      <c r="G239" s="159"/>
      <c r="H239" s="159"/>
      <c r="I239" s="159"/>
      <c r="J239" s="159"/>
      <c r="K239" s="160"/>
      <c r="L239" s="132"/>
      <c r="M239" s="132"/>
      <c r="N239" s="132"/>
      <c r="O239" s="132"/>
      <c r="P239" s="132"/>
      <c r="Q239" s="132"/>
    </row>
    <row r="240" spans="1:31" s="135" customFormat="1" outlineLevel="1" x14ac:dyDescent="0.2">
      <c r="A240" s="132"/>
      <c r="B240" s="158"/>
      <c r="C240" s="159"/>
      <c r="D240" s="159"/>
      <c r="E240" s="159"/>
      <c r="F240" s="159"/>
      <c r="G240" s="159"/>
      <c r="H240" s="159"/>
      <c r="I240" s="159"/>
      <c r="J240" s="159"/>
      <c r="K240" s="160"/>
      <c r="L240" s="132"/>
      <c r="M240" s="132"/>
      <c r="N240" s="132"/>
      <c r="O240" s="132"/>
      <c r="P240" s="132"/>
      <c r="Q240" s="132"/>
    </row>
    <row r="241" spans="1:17" s="135" customFormat="1" outlineLevel="1" x14ac:dyDescent="0.2">
      <c r="A241" s="132"/>
      <c r="B241" s="158"/>
      <c r="C241" s="159"/>
      <c r="D241" s="159"/>
      <c r="E241" s="159"/>
      <c r="F241" s="159"/>
      <c r="G241" s="159"/>
      <c r="H241" s="159"/>
      <c r="I241" s="159"/>
      <c r="J241" s="159"/>
      <c r="K241" s="160"/>
      <c r="L241" s="132"/>
      <c r="M241" s="132"/>
      <c r="N241" s="132"/>
      <c r="O241" s="132"/>
      <c r="P241" s="132"/>
      <c r="Q241" s="132"/>
    </row>
    <row r="242" spans="1:17" s="135" customFormat="1" outlineLevel="1" x14ac:dyDescent="0.2">
      <c r="A242" s="132"/>
      <c r="B242" s="158"/>
      <c r="C242" s="159"/>
      <c r="D242" s="159"/>
      <c r="E242" s="159"/>
      <c r="F242" s="159"/>
      <c r="G242" s="159"/>
      <c r="H242" s="159"/>
      <c r="I242" s="159"/>
      <c r="J242" s="159"/>
      <c r="K242" s="160"/>
      <c r="L242" s="132"/>
      <c r="M242" s="132"/>
      <c r="N242" s="132"/>
      <c r="O242" s="132"/>
      <c r="P242" s="132"/>
      <c r="Q242" s="132"/>
    </row>
    <row r="243" spans="1:17" s="135" customFormat="1" ht="16.5" customHeight="1" outlineLevel="1" x14ac:dyDescent="0.2">
      <c r="A243" s="132"/>
      <c r="B243" s="158"/>
      <c r="C243" s="159"/>
      <c r="D243" s="159"/>
      <c r="E243" s="159"/>
      <c r="F243" s="159"/>
      <c r="G243" s="159"/>
      <c r="H243" s="159"/>
      <c r="I243" s="159"/>
      <c r="J243" s="159"/>
      <c r="K243" s="160"/>
      <c r="L243" s="132"/>
      <c r="M243" s="132"/>
      <c r="N243" s="132"/>
      <c r="O243" s="132"/>
      <c r="P243" s="132"/>
      <c r="Q243" s="132"/>
    </row>
    <row r="244" spans="1:17" s="135" customFormat="1" outlineLevel="1" x14ac:dyDescent="0.2">
      <c r="A244" s="132"/>
      <c r="B244" s="158"/>
      <c r="C244" s="159"/>
      <c r="D244" s="159"/>
      <c r="E244" s="159"/>
      <c r="F244" s="159"/>
      <c r="G244" s="159"/>
      <c r="H244" s="159"/>
      <c r="I244" s="159"/>
      <c r="J244" s="159"/>
      <c r="K244" s="160"/>
      <c r="L244" s="132"/>
      <c r="M244" s="132"/>
      <c r="N244" s="132"/>
      <c r="O244" s="132"/>
      <c r="P244" s="132"/>
      <c r="Q244" s="132"/>
    </row>
    <row r="245" spans="1:17" s="135" customFormat="1" outlineLevel="1" x14ac:dyDescent="0.2">
      <c r="A245" s="132"/>
      <c r="B245" s="158"/>
      <c r="C245" s="159"/>
      <c r="D245" s="159"/>
      <c r="E245" s="159"/>
      <c r="F245" s="159"/>
      <c r="G245" s="159"/>
      <c r="H245" s="159"/>
      <c r="I245" s="159"/>
      <c r="J245" s="159"/>
      <c r="K245" s="160"/>
      <c r="L245" s="132"/>
      <c r="M245" s="132"/>
      <c r="N245" s="132"/>
      <c r="O245" s="132"/>
      <c r="P245" s="132"/>
      <c r="Q245" s="132"/>
    </row>
    <row r="246" spans="1:17" s="135" customFormat="1" outlineLevel="1" x14ac:dyDescent="0.2">
      <c r="A246" s="132"/>
      <c r="B246" s="158"/>
      <c r="C246" s="159"/>
      <c r="D246" s="159"/>
      <c r="E246" s="159"/>
      <c r="F246" s="159"/>
      <c r="G246" s="159"/>
      <c r="H246" s="159"/>
      <c r="I246" s="159"/>
      <c r="J246" s="159"/>
      <c r="K246" s="160"/>
      <c r="L246" s="132"/>
      <c r="M246" s="132"/>
      <c r="N246" s="132"/>
      <c r="O246" s="132"/>
      <c r="P246" s="132"/>
      <c r="Q246" s="132"/>
    </row>
    <row r="247" spans="1:17" s="135" customFormat="1" outlineLevel="1" x14ac:dyDescent="0.2">
      <c r="A247" s="132"/>
      <c r="B247" s="158"/>
      <c r="C247" s="159"/>
      <c r="D247" s="159"/>
      <c r="E247" s="159"/>
      <c r="F247" s="159"/>
      <c r="G247" s="159"/>
      <c r="H247" s="159"/>
      <c r="I247" s="159"/>
      <c r="J247" s="159"/>
      <c r="K247" s="160"/>
      <c r="L247" s="132"/>
      <c r="M247" s="132"/>
      <c r="N247" s="132"/>
      <c r="O247" s="132"/>
      <c r="P247" s="132"/>
      <c r="Q247" s="132"/>
    </row>
    <row r="248" spans="1:17" s="135" customFormat="1" outlineLevel="1" x14ac:dyDescent="0.2">
      <c r="A248" s="132"/>
      <c r="B248" s="158"/>
      <c r="C248" s="159"/>
      <c r="D248" s="159"/>
      <c r="E248" s="159"/>
      <c r="F248" s="159"/>
      <c r="G248" s="159"/>
      <c r="H248" s="159"/>
      <c r="I248" s="159"/>
      <c r="J248" s="159"/>
      <c r="K248" s="160"/>
      <c r="L248" s="132"/>
      <c r="M248" s="132"/>
      <c r="N248" s="132"/>
      <c r="O248" s="132"/>
      <c r="P248" s="132"/>
      <c r="Q248" s="132"/>
    </row>
    <row r="249" spans="1:17" s="135" customFormat="1" outlineLevel="1" x14ac:dyDescent="0.2">
      <c r="A249" s="132"/>
      <c r="B249" s="158"/>
      <c r="C249" s="159"/>
      <c r="D249" s="159"/>
      <c r="E249" s="159"/>
      <c r="F249" s="159"/>
      <c r="G249" s="159"/>
      <c r="H249" s="159"/>
      <c r="I249" s="159"/>
      <c r="J249" s="159"/>
      <c r="K249" s="160"/>
      <c r="L249" s="132"/>
      <c r="M249" s="132"/>
      <c r="N249" s="132"/>
      <c r="O249" s="132"/>
      <c r="P249" s="132"/>
      <c r="Q249" s="132"/>
    </row>
    <row r="250" spans="1:17" s="135" customFormat="1" outlineLevel="1" x14ac:dyDescent="0.2">
      <c r="A250" s="132"/>
      <c r="B250" s="158"/>
      <c r="C250" s="159"/>
      <c r="D250" s="159"/>
      <c r="E250" s="159"/>
      <c r="F250" s="159"/>
      <c r="G250" s="159"/>
      <c r="H250" s="159"/>
      <c r="I250" s="159"/>
      <c r="J250" s="159"/>
      <c r="K250" s="160"/>
      <c r="L250" s="132"/>
      <c r="M250" s="132"/>
      <c r="N250" s="132"/>
      <c r="O250" s="132"/>
      <c r="P250" s="132"/>
      <c r="Q250" s="132"/>
    </row>
    <row r="251" spans="1:17" s="135" customFormat="1" outlineLevel="1" x14ac:dyDescent="0.2">
      <c r="A251" s="132"/>
      <c r="B251" s="158"/>
      <c r="C251" s="159"/>
      <c r="D251" s="159"/>
      <c r="E251" s="159"/>
      <c r="F251" s="159"/>
      <c r="G251" s="159"/>
      <c r="H251" s="159"/>
      <c r="I251" s="159"/>
      <c r="J251" s="159"/>
      <c r="K251" s="160"/>
      <c r="L251" s="132"/>
      <c r="M251" s="132"/>
      <c r="N251" s="132"/>
      <c r="O251" s="132"/>
      <c r="P251" s="132"/>
      <c r="Q251" s="132"/>
    </row>
    <row r="252" spans="1:17" s="135" customFormat="1" outlineLevel="1" x14ac:dyDescent="0.2">
      <c r="A252" s="132"/>
      <c r="B252" s="158"/>
      <c r="C252" s="159"/>
      <c r="D252" s="159"/>
      <c r="E252" s="159"/>
      <c r="F252" s="159"/>
      <c r="G252" s="159"/>
      <c r="H252" s="159"/>
      <c r="I252" s="159"/>
      <c r="J252" s="159"/>
      <c r="K252" s="160"/>
      <c r="L252" s="132"/>
      <c r="M252" s="132"/>
      <c r="N252" s="132"/>
      <c r="O252" s="132"/>
      <c r="P252" s="132"/>
      <c r="Q252" s="132"/>
    </row>
    <row r="253" spans="1:17" s="135" customFormat="1" outlineLevel="1" x14ac:dyDescent="0.2">
      <c r="A253" s="132"/>
      <c r="B253" s="158"/>
      <c r="C253" s="159"/>
      <c r="D253" s="159"/>
      <c r="E253" s="159"/>
      <c r="F253" s="159"/>
      <c r="G253" s="159"/>
      <c r="H253" s="159"/>
      <c r="I253" s="159"/>
      <c r="J253" s="159"/>
      <c r="K253" s="160"/>
      <c r="L253" s="132"/>
      <c r="M253" s="132"/>
      <c r="N253" s="132"/>
      <c r="O253" s="132"/>
      <c r="P253" s="132"/>
      <c r="Q253" s="132"/>
    </row>
    <row r="254" spans="1:17" s="135" customFormat="1" outlineLevel="1" x14ac:dyDescent="0.2">
      <c r="A254" s="132"/>
      <c r="B254" s="158"/>
      <c r="C254" s="159"/>
      <c r="D254" s="159"/>
      <c r="E254" s="159"/>
      <c r="F254" s="159"/>
      <c r="G254" s="159"/>
      <c r="H254" s="159"/>
      <c r="I254" s="159"/>
      <c r="J254" s="159"/>
      <c r="K254" s="160"/>
      <c r="L254" s="132"/>
      <c r="M254" s="132"/>
      <c r="N254" s="132"/>
      <c r="O254" s="132"/>
      <c r="P254" s="132"/>
      <c r="Q254" s="132"/>
    </row>
    <row r="255" spans="1:17" s="135" customFormat="1" outlineLevel="1" x14ac:dyDescent="0.2">
      <c r="A255" s="132"/>
      <c r="B255" s="161"/>
      <c r="C255" s="162"/>
      <c r="D255" s="162"/>
      <c r="E255" s="162"/>
      <c r="F255" s="162"/>
      <c r="G255" s="162"/>
      <c r="H255" s="162"/>
      <c r="I255" s="162"/>
      <c r="J255" s="162"/>
      <c r="K255" s="163"/>
      <c r="L255" s="132"/>
      <c r="M255" s="132"/>
      <c r="N255" s="132"/>
      <c r="O255" s="132"/>
      <c r="P255" s="132"/>
      <c r="Q255" s="132"/>
    </row>
    <row r="256" spans="1:17" s="135" customFormat="1" outlineLevel="1" x14ac:dyDescent="0.2">
      <c r="A256" s="132"/>
      <c r="B256" s="132"/>
      <c r="C256" s="134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</row>
    <row r="257" spans="1:17" s="135" customFormat="1" outlineLevel="1" x14ac:dyDescent="0.2">
      <c r="A257" s="132"/>
      <c r="B257" s="132"/>
      <c r="C257" s="141" t="s">
        <v>209</v>
      </c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</row>
    <row r="258" spans="1:17" s="135" customFormat="1" ht="12.75" customHeight="1" outlineLevel="1" x14ac:dyDescent="0.2">
      <c r="A258" s="132"/>
      <c r="B258" s="155"/>
      <c r="C258" s="156"/>
      <c r="D258" s="156"/>
      <c r="E258" s="156"/>
      <c r="F258" s="156"/>
      <c r="G258" s="156"/>
      <c r="H258" s="156"/>
      <c r="I258" s="156"/>
      <c r="J258" s="156"/>
      <c r="K258" s="157"/>
      <c r="L258" s="132"/>
      <c r="M258" s="132"/>
      <c r="N258" s="132"/>
      <c r="O258" s="132"/>
      <c r="P258" s="132"/>
      <c r="Q258" s="132"/>
    </row>
    <row r="259" spans="1:17" s="135" customFormat="1" outlineLevel="1" x14ac:dyDescent="0.2">
      <c r="A259" s="132"/>
      <c r="B259" s="158"/>
      <c r="C259" s="159"/>
      <c r="D259" s="159"/>
      <c r="E259" s="159"/>
      <c r="F259" s="159"/>
      <c r="G259" s="159"/>
      <c r="H259" s="159"/>
      <c r="I259" s="159"/>
      <c r="J259" s="159"/>
      <c r="K259" s="160"/>
      <c r="L259" s="132"/>
      <c r="M259" s="132"/>
      <c r="N259" s="132"/>
      <c r="O259" s="132"/>
      <c r="P259" s="132"/>
      <c r="Q259" s="132"/>
    </row>
    <row r="260" spans="1:17" s="135" customFormat="1" ht="16.5" customHeight="1" outlineLevel="1" x14ac:dyDescent="0.2">
      <c r="A260" s="132"/>
      <c r="B260" s="158"/>
      <c r="C260" s="159"/>
      <c r="D260" s="159"/>
      <c r="E260" s="159"/>
      <c r="F260" s="159"/>
      <c r="G260" s="159"/>
      <c r="H260" s="159"/>
      <c r="I260" s="159"/>
      <c r="J260" s="159"/>
      <c r="K260" s="160"/>
      <c r="L260" s="132"/>
      <c r="M260" s="132"/>
      <c r="N260" s="132"/>
      <c r="O260" s="132"/>
      <c r="P260" s="132"/>
      <c r="Q260" s="132"/>
    </row>
    <row r="261" spans="1:17" s="135" customFormat="1" outlineLevel="1" x14ac:dyDescent="0.2">
      <c r="A261" s="132"/>
      <c r="B261" s="158"/>
      <c r="C261" s="159"/>
      <c r="D261" s="159"/>
      <c r="E261" s="159"/>
      <c r="F261" s="159"/>
      <c r="G261" s="159"/>
      <c r="H261" s="159"/>
      <c r="I261" s="159"/>
      <c r="J261" s="159"/>
      <c r="K261" s="160"/>
      <c r="L261" s="132"/>
      <c r="M261" s="132"/>
      <c r="N261" s="132"/>
      <c r="O261" s="132"/>
      <c r="P261" s="132"/>
      <c r="Q261" s="132"/>
    </row>
    <row r="262" spans="1:17" s="135" customFormat="1" outlineLevel="1" x14ac:dyDescent="0.2">
      <c r="A262" s="132"/>
      <c r="B262" s="158"/>
      <c r="C262" s="159"/>
      <c r="D262" s="159"/>
      <c r="E262" s="159"/>
      <c r="F262" s="159"/>
      <c r="G262" s="159"/>
      <c r="H262" s="159"/>
      <c r="I262" s="159"/>
      <c r="J262" s="159"/>
      <c r="K262" s="160"/>
      <c r="L262" s="132"/>
      <c r="M262" s="132"/>
      <c r="N262" s="132"/>
      <c r="O262" s="132"/>
      <c r="P262" s="132"/>
      <c r="Q262" s="132"/>
    </row>
    <row r="263" spans="1:17" s="135" customFormat="1" outlineLevel="1" x14ac:dyDescent="0.2">
      <c r="A263" s="132"/>
      <c r="B263" s="158"/>
      <c r="C263" s="159"/>
      <c r="D263" s="159"/>
      <c r="E263" s="159"/>
      <c r="F263" s="159"/>
      <c r="G263" s="159"/>
      <c r="H263" s="159"/>
      <c r="I263" s="159"/>
      <c r="J263" s="159"/>
      <c r="K263" s="160"/>
      <c r="L263" s="132"/>
      <c r="M263" s="132"/>
      <c r="N263" s="132"/>
      <c r="O263" s="132"/>
      <c r="P263" s="132"/>
      <c r="Q263" s="132"/>
    </row>
    <row r="264" spans="1:17" s="135" customFormat="1" outlineLevel="1" x14ac:dyDescent="0.2">
      <c r="A264" s="132"/>
      <c r="B264" s="158"/>
      <c r="C264" s="159"/>
      <c r="D264" s="159"/>
      <c r="E264" s="159"/>
      <c r="F264" s="159"/>
      <c r="G264" s="159"/>
      <c r="H264" s="159"/>
      <c r="I264" s="159"/>
      <c r="J264" s="159"/>
      <c r="K264" s="160"/>
      <c r="L264" s="132"/>
      <c r="M264" s="132"/>
      <c r="N264" s="132"/>
      <c r="O264" s="132"/>
      <c r="P264" s="132"/>
      <c r="Q264" s="132"/>
    </row>
    <row r="265" spans="1:17" s="135" customFormat="1" ht="16.5" customHeight="1" outlineLevel="1" x14ac:dyDescent="0.2">
      <c r="A265" s="132"/>
      <c r="B265" s="158"/>
      <c r="C265" s="159"/>
      <c r="D265" s="159"/>
      <c r="E265" s="159"/>
      <c r="F265" s="159"/>
      <c r="G265" s="159"/>
      <c r="H265" s="159"/>
      <c r="I265" s="159"/>
      <c r="J265" s="159"/>
      <c r="K265" s="160"/>
      <c r="L265" s="132"/>
      <c r="M265" s="132"/>
      <c r="N265" s="132"/>
      <c r="O265" s="132"/>
      <c r="P265" s="132"/>
      <c r="Q265" s="132"/>
    </row>
    <row r="266" spans="1:17" s="135" customFormat="1" outlineLevel="1" x14ac:dyDescent="0.2">
      <c r="A266" s="132"/>
      <c r="B266" s="158"/>
      <c r="C266" s="159"/>
      <c r="D266" s="159"/>
      <c r="E266" s="159"/>
      <c r="F266" s="159"/>
      <c r="G266" s="159"/>
      <c r="H266" s="159"/>
      <c r="I266" s="159"/>
      <c r="J266" s="159"/>
      <c r="K266" s="160"/>
      <c r="L266" s="132"/>
      <c r="M266" s="132"/>
      <c r="N266" s="132"/>
      <c r="O266" s="132"/>
      <c r="P266" s="132"/>
      <c r="Q266" s="132"/>
    </row>
    <row r="267" spans="1:17" s="135" customFormat="1" outlineLevel="1" x14ac:dyDescent="0.2">
      <c r="A267" s="132"/>
      <c r="B267" s="158"/>
      <c r="C267" s="159"/>
      <c r="D267" s="159"/>
      <c r="E267" s="159"/>
      <c r="F267" s="159"/>
      <c r="G267" s="159"/>
      <c r="H267" s="159"/>
      <c r="I267" s="159"/>
      <c r="J267" s="159"/>
      <c r="K267" s="160"/>
      <c r="L267" s="132"/>
      <c r="M267" s="132"/>
      <c r="N267" s="132"/>
      <c r="O267" s="132"/>
      <c r="P267" s="132"/>
      <c r="Q267" s="132"/>
    </row>
    <row r="268" spans="1:17" s="135" customFormat="1" outlineLevel="1" x14ac:dyDescent="0.2">
      <c r="A268" s="132"/>
      <c r="B268" s="158"/>
      <c r="C268" s="159"/>
      <c r="D268" s="159"/>
      <c r="E268" s="159"/>
      <c r="F268" s="159"/>
      <c r="G268" s="159"/>
      <c r="H268" s="159"/>
      <c r="I268" s="159"/>
      <c r="J268" s="159"/>
      <c r="K268" s="160"/>
      <c r="L268" s="132"/>
      <c r="M268" s="132"/>
      <c r="N268" s="132"/>
      <c r="O268" s="132"/>
      <c r="P268" s="132"/>
      <c r="Q268" s="132"/>
    </row>
    <row r="269" spans="1:17" s="135" customFormat="1" outlineLevel="1" x14ac:dyDescent="0.2">
      <c r="A269" s="132"/>
      <c r="B269" s="158"/>
      <c r="C269" s="159"/>
      <c r="D269" s="159"/>
      <c r="E269" s="159"/>
      <c r="F269" s="159"/>
      <c r="G269" s="159"/>
      <c r="H269" s="159"/>
      <c r="I269" s="159"/>
      <c r="J269" s="159"/>
      <c r="K269" s="160"/>
      <c r="L269" s="132"/>
      <c r="M269" s="132"/>
      <c r="N269" s="132"/>
      <c r="O269" s="132"/>
      <c r="P269" s="132"/>
      <c r="Q269" s="132"/>
    </row>
    <row r="270" spans="1:17" s="135" customFormat="1" outlineLevel="1" x14ac:dyDescent="0.2">
      <c r="A270" s="132"/>
      <c r="B270" s="158"/>
      <c r="C270" s="159"/>
      <c r="D270" s="159"/>
      <c r="E270" s="159"/>
      <c r="F270" s="159"/>
      <c r="G270" s="159"/>
      <c r="H270" s="159"/>
      <c r="I270" s="159"/>
      <c r="J270" s="159"/>
      <c r="K270" s="160"/>
      <c r="L270" s="132"/>
      <c r="M270" s="132"/>
      <c r="N270" s="132"/>
      <c r="O270" s="132"/>
      <c r="P270" s="132"/>
      <c r="Q270" s="132"/>
    </row>
    <row r="271" spans="1:17" s="135" customFormat="1" outlineLevel="1" x14ac:dyDescent="0.2">
      <c r="A271" s="132"/>
      <c r="B271" s="158"/>
      <c r="C271" s="159"/>
      <c r="D271" s="159"/>
      <c r="E271" s="159"/>
      <c r="F271" s="159"/>
      <c r="G271" s="159"/>
      <c r="H271" s="159"/>
      <c r="I271" s="159"/>
      <c r="J271" s="159"/>
      <c r="K271" s="160"/>
      <c r="L271" s="132"/>
      <c r="M271" s="132"/>
      <c r="N271" s="132"/>
      <c r="O271" s="132"/>
      <c r="P271" s="132"/>
      <c r="Q271" s="132"/>
    </row>
    <row r="272" spans="1:17" s="135" customFormat="1" outlineLevel="1" x14ac:dyDescent="0.2">
      <c r="A272" s="132"/>
      <c r="B272" s="158"/>
      <c r="C272" s="159"/>
      <c r="D272" s="159"/>
      <c r="E272" s="159"/>
      <c r="F272" s="159"/>
      <c r="G272" s="159"/>
      <c r="H272" s="159"/>
      <c r="I272" s="159"/>
      <c r="J272" s="159"/>
      <c r="K272" s="160"/>
      <c r="L272" s="132"/>
      <c r="M272" s="132"/>
      <c r="N272" s="132"/>
      <c r="O272" s="132"/>
      <c r="P272" s="132"/>
      <c r="Q272" s="132"/>
    </row>
    <row r="273" spans="1:17" s="135" customFormat="1" outlineLevel="1" x14ac:dyDescent="0.2">
      <c r="A273" s="132"/>
      <c r="B273" s="158"/>
      <c r="C273" s="159"/>
      <c r="D273" s="159"/>
      <c r="E273" s="159"/>
      <c r="F273" s="159"/>
      <c r="G273" s="159"/>
      <c r="H273" s="159"/>
      <c r="I273" s="159"/>
      <c r="J273" s="159"/>
      <c r="K273" s="160"/>
      <c r="L273" s="132"/>
      <c r="M273" s="132"/>
      <c r="N273" s="132"/>
      <c r="O273" s="132"/>
      <c r="P273" s="132"/>
      <c r="Q273" s="132"/>
    </row>
    <row r="274" spans="1:17" s="135" customFormat="1" outlineLevel="1" x14ac:dyDescent="0.2">
      <c r="A274" s="132"/>
      <c r="B274" s="158"/>
      <c r="C274" s="159"/>
      <c r="D274" s="159"/>
      <c r="E274" s="159"/>
      <c r="F274" s="159"/>
      <c r="G274" s="159"/>
      <c r="H274" s="159"/>
      <c r="I274" s="159"/>
      <c r="J274" s="159"/>
      <c r="K274" s="160"/>
      <c r="L274" s="132"/>
      <c r="M274" s="132"/>
      <c r="N274" s="132"/>
      <c r="O274" s="132"/>
      <c r="P274" s="132"/>
      <c r="Q274" s="132"/>
    </row>
    <row r="275" spans="1:17" s="135" customFormat="1" outlineLevel="1" x14ac:dyDescent="0.2">
      <c r="A275" s="132"/>
      <c r="B275" s="158"/>
      <c r="C275" s="159"/>
      <c r="D275" s="159"/>
      <c r="E275" s="159"/>
      <c r="F275" s="159"/>
      <c r="G275" s="159"/>
      <c r="H275" s="159"/>
      <c r="I275" s="159"/>
      <c r="J275" s="159"/>
      <c r="K275" s="160"/>
      <c r="L275" s="132"/>
      <c r="M275" s="132"/>
      <c r="N275" s="132"/>
      <c r="O275" s="132"/>
      <c r="P275" s="132"/>
      <c r="Q275" s="132"/>
    </row>
    <row r="276" spans="1:17" s="135" customFormat="1" outlineLevel="1" x14ac:dyDescent="0.2">
      <c r="A276" s="132"/>
      <c r="B276" s="158"/>
      <c r="C276" s="159"/>
      <c r="D276" s="159"/>
      <c r="E276" s="159"/>
      <c r="F276" s="159"/>
      <c r="G276" s="159"/>
      <c r="H276" s="159"/>
      <c r="I276" s="159"/>
      <c r="J276" s="159"/>
      <c r="K276" s="160"/>
      <c r="L276" s="132"/>
      <c r="M276" s="132"/>
      <c r="N276" s="132"/>
      <c r="O276" s="132"/>
      <c r="P276" s="132"/>
      <c r="Q276" s="132"/>
    </row>
    <row r="277" spans="1:17" s="135" customFormat="1" outlineLevel="1" x14ac:dyDescent="0.2">
      <c r="A277" s="132"/>
      <c r="B277" s="161"/>
      <c r="C277" s="162"/>
      <c r="D277" s="162"/>
      <c r="E277" s="162"/>
      <c r="F277" s="162"/>
      <c r="G277" s="162"/>
      <c r="H277" s="162"/>
      <c r="I277" s="162"/>
      <c r="J277" s="162"/>
      <c r="K277" s="163"/>
      <c r="L277" s="132"/>
      <c r="M277" s="132"/>
      <c r="N277" s="132"/>
      <c r="O277" s="132"/>
      <c r="P277" s="132"/>
      <c r="Q277" s="132"/>
    </row>
    <row r="278" spans="1:17" s="135" customFormat="1" outlineLevel="1" x14ac:dyDescent="0.2">
      <c r="A278" s="142"/>
    </row>
    <row r="279" spans="1:17" s="135" customFormat="1" x14ac:dyDescent="0.2">
      <c r="A279" s="142"/>
    </row>
    <row r="280" spans="1:17" s="135" customFormat="1" x14ac:dyDescent="0.2">
      <c r="A280" s="142"/>
      <c r="C280" s="145"/>
      <c r="H280" s="146"/>
      <c r="I280" s="147"/>
      <c r="J280" s="148"/>
    </row>
    <row r="281" spans="1:17" s="135" customFormat="1" x14ac:dyDescent="0.2">
      <c r="A281" s="142"/>
      <c r="C281" s="143" t="s">
        <v>210</v>
      </c>
      <c r="H281" s="149"/>
      <c r="I281" s="150"/>
      <c r="J281" s="151"/>
    </row>
    <row r="282" spans="1:17" s="135" customFormat="1" x14ac:dyDescent="0.2">
      <c r="A282" s="142"/>
      <c r="H282" s="152"/>
      <c r="I282" s="153"/>
      <c r="J282" s="154"/>
    </row>
    <row r="283" spans="1:17" s="135" customFormat="1" x14ac:dyDescent="0.2">
      <c r="A283" s="142"/>
      <c r="H283" s="143"/>
      <c r="I283" s="144" t="s">
        <v>211</v>
      </c>
      <c r="J283" s="143"/>
    </row>
    <row r="284" spans="1:17" s="135" customFormat="1" x14ac:dyDescent="0.2">
      <c r="A284" s="142"/>
    </row>
  </sheetData>
  <mergeCells count="3">
    <mergeCell ref="H280:J282"/>
    <mergeCell ref="B258:K277"/>
    <mergeCell ref="B236:K255"/>
  </mergeCells>
  <conditionalFormatting sqref="D1:AE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98425196850393704" right="0.98425196850393704" top="0.98425196850393704" bottom="0.98425196850393704" header="0.51181102362204722" footer="0.51181102362204722"/>
  <pageSetup paperSize="9" scale="40" fitToWidth="2" fitToHeight="2" orientation="portrait" r:id="rId1"/>
  <headerFooter differentFirst="1">
    <firstHeader>&amp;RZałącznik do wniosku o kredyt  pełna księgowość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Marta Barczak</cp:lastModifiedBy>
  <cp:lastPrinted>2020-03-05T11:03:05Z</cp:lastPrinted>
  <dcterms:created xsi:type="dcterms:W3CDTF">2019-03-29T10:40:31Z</dcterms:created>
  <dcterms:modified xsi:type="dcterms:W3CDTF">2022-03-07T13:02:45Z</dcterms:modified>
</cp:coreProperties>
</file>